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5168" windowHeight="10152" activeTab="0"/>
  </bookViews>
  <sheets>
    <sheet name="Складские остатки НВА 07.09.14" sheetId="1" r:id="rId1"/>
  </sheets>
  <definedNames/>
  <calcPr fullCalcOnLoad="1"/>
</workbook>
</file>

<file path=xl/sharedStrings.xml><?xml version="1.0" encoding="utf-8"?>
<sst xmlns="http://schemas.openxmlformats.org/spreadsheetml/2006/main" count="1579" uniqueCount="1086">
  <si>
    <t>ОАО "Протвинский Опытный завод "Прогресс"</t>
  </si>
  <si>
    <t>М.О., г. Протвино, ул.Железнодорожная, д.3</t>
  </si>
  <si>
    <t>Исполнитель: Василий Александрович</t>
  </si>
  <si>
    <t>тел:(4967)74-47-88, 74-66-44 доб.(381), факс(4967)74-39-55</t>
  </si>
  <si>
    <t>Все позиции складского хранения в отличном состоянии.</t>
  </si>
  <si>
    <t>Условия 100% предоплата, самовывоз.</t>
  </si>
  <si>
    <t>Амперметры, Вольтметры</t>
  </si>
  <si>
    <t>код</t>
  </si>
  <si>
    <t>НАИМЕНОВАНИЕ</t>
  </si>
  <si>
    <t>КОЛ-ВО</t>
  </si>
  <si>
    <t xml:space="preserve">ЦЕНА </t>
  </si>
  <si>
    <t>ДАТА ИЗГОТОВЛЕНИЯ</t>
  </si>
  <si>
    <t>01118690</t>
  </si>
  <si>
    <t>ВОЛЬТМЕТР М4272 Т3, 15-0-15В, 400-0-400МА, АЭС</t>
  </si>
  <si>
    <t xml:space="preserve">    05.2010</t>
  </si>
  <si>
    <t>01231515</t>
  </si>
  <si>
    <t>АМПЕРМЕТР Э42704 0-100/5А КЛ. 1,5 ТКО (АЭС)</t>
  </si>
  <si>
    <t>06.2012</t>
  </si>
  <si>
    <t>01231539</t>
  </si>
  <si>
    <t>АМПЕРМЕТР Э42704 0-250/5А КЛ. 1,5 ТКО (АЭС)</t>
  </si>
  <si>
    <t>01711025</t>
  </si>
  <si>
    <t>ШУНТ 75ШИСВ,0-250А,75МВ</t>
  </si>
  <si>
    <t>2010</t>
  </si>
  <si>
    <t>01711030</t>
  </si>
  <si>
    <t>ШУНТ 75ШИСВ,0-400А,75МВ</t>
  </si>
  <si>
    <t>05.2012</t>
  </si>
  <si>
    <t>18169330</t>
  </si>
  <si>
    <t>1-05.2012,3-06.2012,2-08.2012</t>
  </si>
  <si>
    <t>18169331</t>
  </si>
  <si>
    <t>1-04.2012,6-06.2012</t>
  </si>
  <si>
    <t>Реле</t>
  </si>
  <si>
    <t>ЦЕНА</t>
  </si>
  <si>
    <t>02158191</t>
  </si>
  <si>
    <t>ПРИСТАВКА  КОНТАКТНАЯ ПКЛ-22М УХЛ4Б</t>
  </si>
  <si>
    <t>2011</t>
  </si>
  <si>
    <t>02251073</t>
  </si>
  <si>
    <t>РЕЛЕ РВ-03 УХЛ4,380В,50ГЦ,1-10С,НЕСЪЁМНОЕ ИСП. П.П.(АЭС)</t>
  </si>
  <si>
    <t>02.2011</t>
  </si>
  <si>
    <t>02285010</t>
  </si>
  <si>
    <t>РЕЛЕ РЭП15-440А, У3, 220В, 50ГЦ</t>
  </si>
  <si>
    <t>02286505</t>
  </si>
  <si>
    <t>РЕЛЕ РЭП34-22-11 УХЛ4Б, 220В, 50ГЦ</t>
  </si>
  <si>
    <t>02286538</t>
  </si>
  <si>
    <t xml:space="preserve">РЕЛЕ РЭП34-22-10 УХЛ4А,380В,50ГЦ (АЭС) </t>
  </si>
  <si>
    <t>02286539</t>
  </si>
  <si>
    <t>РЕЛЕ РЭП34-22-10 УХЛ4А, 380В, 50ГЦ</t>
  </si>
  <si>
    <t>9-2010, 1-2012</t>
  </si>
  <si>
    <t>02286540</t>
  </si>
  <si>
    <t>РЕЛЕ РЭП34-22-10 УХЛ4Б, 380В, 50ГЦ</t>
  </si>
  <si>
    <t>02286550</t>
  </si>
  <si>
    <t>РЕЛЕ РЭП34-22-10 УХЛ4Б, 220В, 50ГЦ</t>
  </si>
  <si>
    <t>3-2011,11-2012</t>
  </si>
  <si>
    <t>02286553</t>
  </si>
  <si>
    <t>РЕЛЕ РЭП34-22-10 УХЛ4Б, 220В, 50ГЦ (АЭС)</t>
  </si>
  <si>
    <t>02286560</t>
  </si>
  <si>
    <t>РЕЛЕ РЭП34-44-10 УХЛ4Б, 380В, 50ГЦ</t>
  </si>
  <si>
    <t>02286649</t>
  </si>
  <si>
    <t>РЕЛЕ РЭП34-62-10 УХЛ4А, 220В, 50ГЦ</t>
  </si>
  <si>
    <t>5-2010,10-2011</t>
  </si>
  <si>
    <t>02286650</t>
  </si>
  <si>
    <t>РЕЛЕ РЭП34-62-10 УХЛ4Б, 220В, 50ГЦ</t>
  </si>
  <si>
    <t>11-2010,6-2011</t>
  </si>
  <si>
    <t>02286680</t>
  </si>
  <si>
    <t>РЕЛЕ РЭП34-62-10 УХЛ4Б, 220В, 50ГЦ (АЭС)</t>
  </si>
  <si>
    <t>02286690</t>
  </si>
  <si>
    <t>РЕЛЕ РЭП34-62-10 УХЛ4А, 220В, 50ГЦ (АЭС)</t>
  </si>
  <si>
    <t>02287200</t>
  </si>
  <si>
    <t xml:space="preserve">РЕЛЕ РЭП34-31-10 УХЛ4Б, 220В, 50ГЦ </t>
  </si>
  <si>
    <t>02287210</t>
  </si>
  <si>
    <t>РЕЛЕ РЭП34-31-10 УХЛ4А, 380В, 50ГЦ (АЭС)</t>
  </si>
  <si>
    <t>02287250</t>
  </si>
  <si>
    <t xml:space="preserve">РЕЛЕ РЭП34-53-10 УХЛ4Б, 220В, 50ГЦ </t>
  </si>
  <si>
    <t>2012</t>
  </si>
  <si>
    <t>02348510</t>
  </si>
  <si>
    <t>РЕЛЕ РТД12-01-34-40 УХЛ4 П.П. (220,127,110В 0,05А)</t>
  </si>
  <si>
    <t>02.2012</t>
  </si>
  <si>
    <t>Трансформаторы</t>
  </si>
  <si>
    <t>03313034</t>
  </si>
  <si>
    <t>ТРАНС.ТОКА ТНШЛ-0,66-10Р-600/5А У2</t>
  </si>
  <si>
    <t>2008</t>
  </si>
  <si>
    <t>18161091</t>
  </si>
  <si>
    <t>ТРАНСФОРМАТОР ТОКА TRP80 600/5A, 10VА, кл. 5P10</t>
  </si>
  <si>
    <t>2006</t>
  </si>
  <si>
    <t>18161092</t>
  </si>
  <si>
    <t>ТРАНСФОРМАТОР ТОКА TRP80 1500/5A, 30VА, кл. 5P10</t>
  </si>
  <si>
    <t>2007</t>
  </si>
  <si>
    <t>18161194</t>
  </si>
  <si>
    <t>ТРАНСФОРМАТОР ТОКА ТС6 250/5</t>
  </si>
  <si>
    <t>08.2012</t>
  </si>
  <si>
    <t>18161195</t>
  </si>
  <si>
    <t>ТРАНСФОРМАТОР ТОКА ТАСО40400х05, 400/5А (Н/Н ТС6,400/5,5ВА,КЛ.0,5)</t>
  </si>
  <si>
    <t>18161196</t>
  </si>
  <si>
    <t>ТРАНСФОРМАТОР ТОКА ТАСО40400х05, 400/5А (Н/Н ТС6,400/5,5ВА,КЛ.1,0)</t>
  </si>
  <si>
    <t>18161198</t>
  </si>
  <si>
    <t>ТРАНСФОРМАТОР ТОКА ТС6 600/5</t>
  </si>
  <si>
    <t>18161199</t>
  </si>
  <si>
    <t>ТРАНСФОРМАТОР ТОКА ТС6 750/5</t>
  </si>
  <si>
    <t>18161200</t>
  </si>
  <si>
    <t>ТРАНСФОРМАТОР ТОКА ТС5 100/1</t>
  </si>
  <si>
    <t>18161204</t>
  </si>
  <si>
    <t>ТРАНСФОРМАТОР ТОКА ТАСО40250х05, 250/5А (Н/Н ТС5,250/5,7,5ВА,КЛ.1,0)</t>
  </si>
  <si>
    <t>18161246</t>
  </si>
  <si>
    <t>ТРАНСФОРМАТОР ТОКА ТА 210, 25/5А, 20ВА, кл. 1</t>
  </si>
  <si>
    <t>18161251</t>
  </si>
  <si>
    <t>ТРАНСФОРМАТОР ТОКА ТА 210, 30/5А, 20ВА, кл. 1</t>
  </si>
  <si>
    <t>18161335</t>
  </si>
  <si>
    <t>ТРАНСФОРМАТОР ТОКА ТС6.2 150/5А, 5ВА, кл.0,5</t>
  </si>
  <si>
    <t>18161400</t>
  </si>
  <si>
    <t>121U-M1Z2AO преобразователь Uвх=0-500АС,Uпит=24V DC</t>
  </si>
  <si>
    <t>18240020</t>
  </si>
  <si>
    <t>ТРАНСФОРМАТОР ТОКА ТАС 010020х05 20/5А, 20ВА, кл. 1</t>
  </si>
  <si>
    <t>18240025</t>
  </si>
  <si>
    <t>ТРАНСФОРМАТОР ТОКА ТАС 010025х05 25/5А, 20ВА, кл. 1</t>
  </si>
  <si>
    <t>18240030</t>
  </si>
  <si>
    <t>ТРАНСФОРМАТОР ТОКА ТАС 010030х05 30/5А, 20ВА, кл. 1</t>
  </si>
  <si>
    <t>18240050</t>
  </si>
  <si>
    <t>ТРАНСФОРМАТОР ТОКА ТАС 010050х05 50/5А, 20ВА, кл. 1</t>
  </si>
  <si>
    <t>18241518</t>
  </si>
  <si>
    <t xml:space="preserve">ТРАНСФОРМАТОР ТОКА  ТАТ1262К0-05  2000/5A, 30VA, КЛ. 0,5 </t>
  </si>
  <si>
    <t>12.2011</t>
  </si>
  <si>
    <t>Выключатели автоматические</t>
  </si>
  <si>
    <t>04119510</t>
  </si>
  <si>
    <t>АП50Б 3Т У3, 50А, 2П (АЭС) 2шт.-без дуг/камер</t>
  </si>
  <si>
    <t>2-2010,2-2012,1-2011</t>
  </si>
  <si>
    <t>04123060</t>
  </si>
  <si>
    <t>АП50Б 2МТ У3, 16х3,5 2П 15шт.-без дуг/камер</t>
  </si>
  <si>
    <t>04125940</t>
  </si>
  <si>
    <t xml:space="preserve">АП50Б 3МТ У3, 1,6х10, 2П (АЭС) </t>
  </si>
  <si>
    <t>04125980</t>
  </si>
  <si>
    <t xml:space="preserve">АП50Б 3МТ У3, 10х10, 2П (АЭС) </t>
  </si>
  <si>
    <t>04128010</t>
  </si>
  <si>
    <t>БЛОККОНТАКТЫ 2НО2НЗ К АП50Б</t>
  </si>
  <si>
    <t>01.2008</t>
  </si>
  <si>
    <t>Предохранители, вставкие плавки</t>
  </si>
  <si>
    <t>05200078</t>
  </si>
  <si>
    <t>ПРЕДОХРАНИТЕЛЬ ППН-33-20-00-УХЛ3 С ПЛ.ВСТАВКОЙ 100А</t>
  </si>
  <si>
    <t>01.2010</t>
  </si>
  <si>
    <t>05210100</t>
  </si>
  <si>
    <t xml:space="preserve">ПРЕДОХРАНИТЕЛЬ ППТ-10УЗ С ПЛАВКОЙ ВСТАВКОЙ ВТФ-6,3А </t>
  </si>
  <si>
    <t>05613010</t>
  </si>
  <si>
    <t>ВСТАВКА ПЛАВКАЯ ПВД1-1У3</t>
  </si>
  <si>
    <t>11530020</t>
  </si>
  <si>
    <t>ВСТАВКА ПЛАВКАЯ ВПI-I 0,5А 250В</t>
  </si>
  <si>
    <t>10.2009</t>
  </si>
  <si>
    <t>11530040</t>
  </si>
  <si>
    <t>ВСТАВКА ПЛАВКАЯ ВП1-1 2,0А 250В</t>
  </si>
  <si>
    <t>11530060</t>
  </si>
  <si>
    <t>ВСТАВКА ПЛАВКАЯ ВПI-I 4,0А 250В</t>
  </si>
  <si>
    <t>11530070</t>
  </si>
  <si>
    <t>ВСТАВКА ПЛАВКАЯ ВП1-1 5,0А 250В</t>
  </si>
  <si>
    <t>01.2012</t>
  </si>
  <si>
    <t>11530110</t>
  </si>
  <si>
    <t>ВСТАВКА ПЛАВКАЯ ВПТ6 0,5А</t>
  </si>
  <si>
    <t>11530120</t>
  </si>
  <si>
    <t>ВСТАВКА ПЛАВКАЯ ВПТ6 1А</t>
  </si>
  <si>
    <t>18169490</t>
  </si>
  <si>
    <t>G/ 5х20 1,6А ПЛАВКАЯ ВСТАВКА</t>
  </si>
  <si>
    <t>18280400</t>
  </si>
  <si>
    <t>07107 НОЖЕВАЯ ПЛАВКАЯ ВСТАВКА PN1 250A</t>
  </si>
  <si>
    <t>Клеммы, крышки</t>
  </si>
  <si>
    <t>06110910</t>
  </si>
  <si>
    <t>БЛОК КЛЕММНЫЙ БЗ24-4П25-В/ВТЗ-5</t>
  </si>
  <si>
    <t>07.2009</t>
  </si>
  <si>
    <t>06111101</t>
  </si>
  <si>
    <t>КРЫШКА ЗАЖИМОВ КТ5</t>
  </si>
  <si>
    <t>06112170</t>
  </si>
  <si>
    <t>КОЛОДКА ТОРЦЕВАЯ КТ-6ТЗ</t>
  </si>
  <si>
    <t>06112650</t>
  </si>
  <si>
    <t>ИЗОЛЯТОР П1У</t>
  </si>
  <si>
    <t xml:space="preserve">ИЗОЛЯТОР ИОР-10-7,5 </t>
  </si>
  <si>
    <t xml:space="preserve">ИЗОЛЯТОР ПРОХОДНОЙ ИПЭЛ-10 </t>
  </si>
  <si>
    <t>Переключатели, пускатели, кнопки</t>
  </si>
  <si>
    <t>07320025</t>
  </si>
  <si>
    <t>ПЕРЕКЛЮЧАТЕЛЬ МКФ-1111/МVI-С-УЗ (АЭС)</t>
  </si>
  <si>
    <t>10.2010</t>
  </si>
  <si>
    <t>07320481</t>
  </si>
  <si>
    <t>ПЕРЕКЛЮЧАТЕЛЬ МКФ-II/МVI-С-УЗ (АЭС)</t>
  </si>
  <si>
    <t>07410090</t>
  </si>
  <si>
    <t xml:space="preserve">ПЕРЕКЛЮЧАТЕЛЬ ПМОФ-45 222222/IIД9 УЗ </t>
  </si>
  <si>
    <t>07568042</t>
  </si>
  <si>
    <t>ПЕРЕКЛЮЧАТЕЛЬ ВК44-21-11160-54УХЛ2,ЧЁРНЫЙ</t>
  </si>
  <si>
    <t>07568045</t>
  </si>
  <si>
    <t>ПЕРЕКЛЮЧАТЕЛЬ ВК44-21-11161-54УХЛ2,ЧЁРНЫЙ</t>
  </si>
  <si>
    <t>2009</t>
  </si>
  <si>
    <t>07568520</t>
  </si>
  <si>
    <t>ВК43-21-11131-54УХЛ2 КРАСНЫЙ</t>
  </si>
  <si>
    <t>07568665</t>
  </si>
  <si>
    <t>ПЕРЕКЛЮЧАТЕЛЬ ВК43-21-20110-54УХЛ2, ЗЕЛЁНЫЙ</t>
  </si>
  <si>
    <t>07568668</t>
  </si>
  <si>
    <t>ВК43-21-20131-54УХЛ2 ЧЕРНЫЙ</t>
  </si>
  <si>
    <t>07568670</t>
  </si>
  <si>
    <t>ВК43-21-22110-54УХЛ2 ЧЕРНЫЙ</t>
  </si>
  <si>
    <t>08654995</t>
  </si>
  <si>
    <t>ВК43-21-02131-54УХЛ2 ЧЕРНЫЙ</t>
  </si>
  <si>
    <t>07568671</t>
  </si>
  <si>
    <t>ПЕРЕКЛЮЧАТЕЛЬ ВК43-21-22110-54УХЛ2, КРАСНЫЙ</t>
  </si>
  <si>
    <t>07568672</t>
  </si>
  <si>
    <t>ВК43-21-22110-54УХЛ2 БЕЛЫЙ</t>
  </si>
  <si>
    <t>07568680</t>
  </si>
  <si>
    <t>ВЫКЛЮЧАТЕЛЬ КНОПОЧНЫЙ ВК43-21-31110-54 УХЛ2 ЧЁРНЫЙ</t>
  </si>
  <si>
    <t>08228068</t>
  </si>
  <si>
    <t>ПУСКАТЕЛЬ ПМ12-063151 УХЛ4А,380В, 50ГЦ (2з+2р) АЭС</t>
  </si>
  <si>
    <t>08228477</t>
  </si>
  <si>
    <t>ПУСКАТЕЛЬ ПМ12-063601 УХЛ4А,220В, 50ГЦ (53,5-63А) АЭС</t>
  </si>
  <si>
    <t>08230090</t>
  </si>
  <si>
    <t>ПУСКАТЕЛЬ ПМ12-010100 УХЛ4А,220В, 50ГЦ (53)</t>
  </si>
  <si>
    <t>08230091</t>
  </si>
  <si>
    <t>ПУСКАТЕЛЬ ПМ12-010100 УХЛ4Б,220В, 50ГЦ (3з+2р) АЭС</t>
  </si>
  <si>
    <t>08230285</t>
  </si>
  <si>
    <t>ПУСКАТЕЛЬ ПМ12-010200 УХЛ4Б,220В, 50ГЦ (1,7-2,3А) (3з+2р)</t>
  </si>
  <si>
    <t>08230289</t>
  </si>
  <si>
    <t>ПУСКАТЕЛЬ ПМ12-010200 УХЛ4Б,220В, 50ГЦ (5,4-7,4А) (3з+2р)</t>
  </si>
  <si>
    <t>08230447</t>
  </si>
  <si>
    <t>ПУСКАТЕЛЬ ПМ12-010600 УХЛ4Б,220В, 50ГЦ (2,1-2,9А) (6з+4р)</t>
  </si>
  <si>
    <t>08230449</t>
  </si>
  <si>
    <t>ПУСКАТЕЛЬ ПМ12-010601 УХЛ4А,220В, 50ГЦ (0,68-092А) (4з+6р)</t>
  </si>
  <si>
    <t>08230911</t>
  </si>
  <si>
    <t>ПУСКАТЕЛЬ ПМ12-010500 УХЛ4А,220В, 50ГЦ  (6з+4р)</t>
  </si>
  <si>
    <t>08230912</t>
  </si>
  <si>
    <t>ПУСКАТЕЛЬ ПМ12-010500 УХЛ4Б,220В, 50ГЦ (6з+4р)</t>
  </si>
  <si>
    <t>3-2010,1-2011</t>
  </si>
  <si>
    <t>08237563</t>
  </si>
  <si>
    <t>ПУСКАТЕЛЬ ПМ12-025100 УХЛ4Б,220В, 50ГЦ (3з+2р)АЭС</t>
  </si>
  <si>
    <t>08239058</t>
  </si>
  <si>
    <t>ПУСКАТЕЛЬ ПМ12-025501 УХЛ4А,220В, 50ГЦ (4з+6р)</t>
  </si>
  <si>
    <t>08240519</t>
  </si>
  <si>
    <t>ПУСКАТЕЛЬ ПМ12-010600 УХЛ4Б,220В, 50ГЦ (1,36-1,84А) (6з+4р)</t>
  </si>
  <si>
    <t>08551200</t>
  </si>
  <si>
    <t xml:space="preserve">ПУСКАТЕЛЬ БЕСКОНТАКТНЫЙ РЕВЕРСИВНЫЙ ПБР-3И1 </t>
  </si>
  <si>
    <t>08551204</t>
  </si>
  <si>
    <t xml:space="preserve">ПУСКАТЕЛЬ БЕСКОНТАКТНЫЙ РЕВЕРСИВНЫЙ ПБР-3ИМ-9-ЧУ </t>
  </si>
  <si>
    <t>08610210</t>
  </si>
  <si>
    <t>КНОПКА КЕ-011 УЗ ИСП.2 КРАСНАЯ</t>
  </si>
  <si>
    <t>11551090</t>
  </si>
  <si>
    <t>КНОПКА К-1-1</t>
  </si>
  <si>
    <t>11551100</t>
  </si>
  <si>
    <t xml:space="preserve">КНОПКА  К-1-2 </t>
  </si>
  <si>
    <t>23-2005, 24-2007</t>
  </si>
  <si>
    <t>11551330</t>
  </si>
  <si>
    <t>ПЕРЕКЛЮЧАТЕЛЬ КНОПОЧНЫЙ П2П1Т-1БВ</t>
  </si>
  <si>
    <t>9-11.2009,7-02.2009,9-03.2012</t>
  </si>
  <si>
    <t>11552140</t>
  </si>
  <si>
    <t>ПЕРЕКЛЮЧАТЕЛЬ ТВ2-1 БЕЗ ПРОТЕКТОРА</t>
  </si>
  <si>
    <t>11552613</t>
  </si>
  <si>
    <t>ТУМБЛЕР МТД3</t>
  </si>
  <si>
    <t>11552920</t>
  </si>
  <si>
    <t>ТУМБЛЕР ПТ6-13В, 250В, 4А</t>
  </si>
  <si>
    <t>5-11.2008,3-02.2009</t>
  </si>
  <si>
    <t>11552960</t>
  </si>
  <si>
    <t>ПЕРЕКЛЮЧАТЕЛЬ ПТ26-1</t>
  </si>
  <si>
    <t>08.2008</t>
  </si>
  <si>
    <t>11740130</t>
  </si>
  <si>
    <t>ВЫКЛЮЧАТЕЛЬ 6-220 ОТКРЫТОЙ УСТАНОВКИ</t>
  </si>
  <si>
    <t>11.2009</t>
  </si>
  <si>
    <t>11740160</t>
  </si>
  <si>
    <t>РОЗЕТКА 1. ОП КВАДР.РА 6-252</t>
  </si>
  <si>
    <t>11.2008</t>
  </si>
  <si>
    <t>18163995</t>
  </si>
  <si>
    <t>4G25-66-AMU-R114 КУЛАЧКОВЫЙ ВЫКЛЮЧАТЕЛЬ</t>
  </si>
  <si>
    <t>Розетки, втычные контакты</t>
  </si>
  <si>
    <t>11203510</t>
  </si>
  <si>
    <t>РОЗЕТКА РП10-7</t>
  </si>
  <si>
    <t>05.2008</t>
  </si>
  <si>
    <t>11290020</t>
  </si>
  <si>
    <t>КОНТАКТ ВТЫЧНОЙ ТИП-2</t>
  </si>
  <si>
    <t>12.2008</t>
  </si>
  <si>
    <t>Резисторы</t>
  </si>
  <si>
    <t>10162110</t>
  </si>
  <si>
    <t>РЕЗИСТОР С2-33Н-0,25-13 ОМ-10%</t>
  </si>
  <si>
    <t>10162307</t>
  </si>
  <si>
    <t>РЕЗИСТОР С2-33Н-0,5-47 ОМ-5%</t>
  </si>
  <si>
    <t>10.2011</t>
  </si>
  <si>
    <t>10162360</t>
  </si>
  <si>
    <t>РЕЗИСТОР С2-33Н-0,5-1КОМ-5%</t>
  </si>
  <si>
    <t>15.2010</t>
  </si>
  <si>
    <t>10162364</t>
  </si>
  <si>
    <t>РЕЗИСТОР С2-33Н-0,5-2,4КОМ-10%</t>
  </si>
  <si>
    <t>11.2010</t>
  </si>
  <si>
    <t>10162380</t>
  </si>
  <si>
    <t>РЕЗИСТОР С2-33Н-0,5-4,7КОМ-5%</t>
  </si>
  <si>
    <t>12.2010</t>
  </si>
  <si>
    <t>10162435</t>
  </si>
  <si>
    <t>РЕЗИСТОР С2-33Н-0,5-1 МОМ-5%</t>
  </si>
  <si>
    <t>10168621</t>
  </si>
  <si>
    <t>РЕЗИСТОР С2-33Н-1-200 КОМ-5%</t>
  </si>
  <si>
    <t>08.2011</t>
  </si>
  <si>
    <t>10168645</t>
  </si>
  <si>
    <t>РЕЗИСТОР С2-33Н-1-3,3 МОМ-10%</t>
  </si>
  <si>
    <t>10250030</t>
  </si>
  <si>
    <t>РЕЗИСТОР С5-35В-10-5,6КОМ-10%</t>
  </si>
  <si>
    <t>10250042</t>
  </si>
  <si>
    <t>РЕЗИСТОР С5-35В-16-1,2КОМ-10%</t>
  </si>
  <si>
    <t>10250045</t>
  </si>
  <si>
    <t>РЕЗИСТОР С5-35В-16-1,3КОМ-10%</t>
  </si>
  <si>
    <t>10250048</t>
  </si>
  <si>
    <t>РЕЗИСТОР С5-35В-16-3,9КОМ-10%</t>
  </si>
  <si>
    <t>10250055</t>
  </si>
  <si>
    <t>РЕЗИСТОР С5-35В-25-1,2КОМ-5%</t>
  </si>
  <si>
    <t>07.2011</t>
  </si>
  <si>
    <t>10250065</t>
  </si>
  <si>
    <t>РЕЗИСТОР С5-35В-25-2,4КОМ-5%</t>
  </si>
  <si>
    <t>10250067</t>
  </si>
  <si>
    <t>РЕЗИСТОР С5-35В-25-2,7КОМ-5%</t>
  </si>
  <si>
    <t>10250170</t>
  </si>
  <si>
    <t>РЕЗИСТОР С5-35В-50-2,2КОМ-10%</t>
  </si>
  <si>
    <t>10250172</t>
  </si>
  <si>
    <t>РЕЗИСТОР С5-35В-50-2,4КОМ-5%</t>
  </si>
  <si>
    <t>06.2010</t>
  </si>
  <si>
    <t>10250330</t>
  </si>
  <si>
    <t>РЕЗИСТОР С5-35В-25-4,3 КОМ-10%</t>
  </si>
  <si>
    <t>10252490</t>
  </si>
  <si>
    <t>РЕЗИСТОР С5-35В-10-6,8КОМ-5%</t>
  </si>
  <si>
    <t>10252500</t>
  </si>
  <si>
    <t>РЕЗИСТОР С5-35В-10-8,2КОМ-5%</t>
  </si>
  <si>
    <t>10253180</t>
  </si>
  <si>
    <t>РЕЗИСТОР С5-35В-10-5,1КОМ-10%</t>
  </si>
  <si>
    <t>10253190</t>
  </si>
  <si>
    <t>РЕЗИСТОР С5-35В-10-5,1КОМ-5%</t>
  </si>
  <si>
    <t>04.2010</t>
  </si>
  <si>
    <t>10253220</t>
  </si>
  <si>
    <t>РЕЗИСТОР С5-35В-25-4,3КОМ-10%</t>
  </si>
  <si>
    <t>2-05.2011,3-06.2011</t>
  </si>
  <si>
    <t>10256265</t>
  </si>
  <si>
    <t>РЕЗИСТОР С5-35В-10-15КОМ-10%</t>
  </si>
  <si>
    <t>10256320</t>
  </si>
  <si>
    <t>РЕЗИСТОР С5-35В-25-390 ОМ-5%</t>
  </si>
  <si>
    <t>10256321</t>
  </si>
  <si>
    <t>РЕЗИСТОР С5-35В-25-390 ОМ-10%</t>
  </si>
  <si>
    <t>3-03.2009,5-02.2008</t>
  </si>
  <si>
    <t>10257090</t>
  </si>
  <si>
    <t>РЕЗИСТОР С5-35В-25-2,2КОМ-10%</t>
  </si>
  <si>
    <t>10257540</t>
  </si>
  <si>
    <t>РЕЗИСТОР С5-35В-25-39КОМ-10%</t>
  </si>
  <si>
    <t>10260230</t>
  </si>
  <si>
    <t>РЕЗИСТОР С5-35В-50-150 ОМ-10%</t>
  </si>
  <si>
    <t>10260250</t>
  </si>
  <si>
    <t>РЕЗИСТОР С5-35В-50-2КОМ-10%</t>
  </si>
  <si>
    <t>09.2011</t>
  </si>
  <si>
    <t>10260371</t>
  </si>
  <si>
    <t>РЕЗИСТОР С5-35В-50-470 ОМ-10%</t>
  </si>
  <si>
    <t>10260391</t>
  </si>
  <si>
    <t>РЕЗИСТОР С5-35В-50-910 ОМ-10%</t>
  </si>
  <si>
    <t>10260405</t>
  </si>
  <si>
    <t>РЕЗИСТОР С5-35В-50-6,2КОМ-10%</t>
  </si>
  <si>
    <t>10.2007</t>
  </si>
  <si>
    <t>10260585</t>
  </si>
  <si>
    <t>РЕЗИСТОР С5-36В-25-1,8КОМ-10%</t>
  </si>
  <si>
    <t>04.2011</t>
  </si>
  <si>
    <t>10260645</t>
  </si>
  <si>
    <t>РЕЗИСТОР С5-35В-50-4,3КОМ-10%</t>
  </si>
  <si>
    <t>10264050</t>
  </si>
  <si>
    <t>РЕЗИСТОР С5-35В-100-330 ОМ-5%</t>
  </si>
  <si>
    <t>10264300</t>
  </si>
  <si>
    <t>РЕЗИСТОР С5-35В-160-51 ОМ-10%</t>
  </si>
  <si>
    <t>10264310</t>
  </si>
  <si>
    <t>РЕЗИСТОР С5-35В-160-330 ОМ-10%</t>
  </si>
  <si>
    <t>10265420</t>
  </si>
  <si>
    <t>РЕЗИСТОР С5-36В-16-150 ОМ-10%</t>
  </si>
  <si>
    <t>10265547</t>
  </si>
  <si>
    <t>РЕЗИСТОР С5-36В-25-47 ОМ-10%</t>
  </si>
  <si>
    <t>10265557</t>
  </si>
  <si>
    <t>РЕЗИСТОР С5-36В-25-470 ОМ-10%</t>
  </si>
  <si>
    <t>10265564</t>
  </si>
  <si>
    <t>РЕЗИСТОР С5-36В-25-620 ОМ-10%</t>
  </si>
  <si>
    <t>4-10.2008,5-04.2008</t>
  </si>
  <si>
    <t>10414800</t>
  </si>
  <si>
    <t>РЕЗИСТОР ППБ-16Г-1 КОМ-5%</t>
  </si>
  <si>
    <t>09.2010</t>
  </si>
  <si>
    <t>Радиокомпоненты, конденсаторы</t>
  </si>
  <si>
    <t>11514120</t>
  </si>
  <si>
    <t>АРМАТУРА СКЛ11-БЖМ-3-220 Р120</t>
  </si>
  <si>
    <t>03.2012</t>
  </si>
  <si>
    <t>11514283</t>
  </si>
  <si>
    <t>АРМАТУРА СКЛ12-БЖМ-3-380 ЖЁЛТАЯ</t>
  </si>
  <si>
    <t>05.2011</t>
  </si>
  <si>
    <t>11514284</t>
  </si>
  <si>
    <t xml:space="preserve">АРМАТУРА СКЛ12-БК-2-110 КРАСНАЯ </t>
  </si>
  <si>
    <t>без порога 2012</t>
  </si>
  <si>
    <t>11514287</t>
  </si>
  <si>
    <t>АРМАТУРА СКЛ12-БСМ-2-24 Р10</t>
  </si>
  <si>
    <t>11514289</t>
  </si>
  <si>
    <t>АРМАТУРА СКЛ12-БМ-2-24 Р10</t>
  </si>
  <si>
    <t>11514299</t>
  </si>
  <si>
    <t xml:space="preserve">АРМАТУРА СКЛ-12Б-ЛМ-2-24 ЗЕЛЕНАЯ </t>
  </si>
  <si>
    <t>11514308</t>
  </si>
  <si>
    <t>АРМАТУРА СКЛ12-БЛМ-2-220 Р140 ТРОПИК</t>
  </si>
  <si>
    <t>11514309</t>
  </si>
  <si>
    <t xml:space="preserve">АРМАТУРА СКЛ-12Б-ЛМ-2-220 ЗЕЛЕНАЯ </t>
  </si>
  <si>
    <t>11514316</t>
  </si>
  <si>
    <t xml:space="preserve">АРМАТУРА СКЛ12-БКМ-3-380 Р140 </t>
  </si>
  <si>
    <t>11514318</t>
  </si>
  <si>
    <t>АРМАТУРА СКЛ12-БЖМ-3-220 ЖЁЛТАЯ ТРОПИКИ</t>
  </si>
  <si>
    <t>без порога 2011</t>
  </si>
  <si>
    <t>11514319</t>
  </si>
  <si>
    <t>АРМАТУРА СКЛ12-БЖМ-3-220 ЖЁЛТАЯ</t>
  </si>
  <si>
    <t>11514324</t>
  </si>
  <si>
    <t xml:space="preserve">АРМАТУРА СКЛ12-БКМ-2-220 КРАСНАЯ </t>
  </si>
  <si>
    <t>без порога 29-2013,1-2011</t>
  </si>
  <si>
    <t>11514325</t>
  </si>
  <si>
    <t>АРМАТУРА СКЛ12-Ж-3-220 ЖЁЛТАЯ ТРОПИКИ</t>
  </si>
  <si>
    <t>11514327</t>
  </si>
  <si>
    <t>АРМАТУРА СКЛ12-БК-2-220 КРАСНАЯ ТРОПИКИ</t>
  </si>
  <si>
    <t>11514328</t>
  </si>
  <si>
    <t>АРМАТУРА СКЛ12-БЖ-2-220 ЖЁЛТАЯ ТРОПИКИ</t>
  </si>
  <si>
    <t>11514347</t>
  </si>
  <si>
    <t xml:space="preserve">АРМАТУРА СКЛ12-БЖМ-2-24 ЖЁЛТАЯ </t>
  </si>
  <si>
    <t>11514348</t>
  </si>
  <si>
    <t>АРМАТУРА СКЛ12БЖМ-2-220 ЖЁЛТАЯ, Р140</t>
  </si>
  <si>
    <t>6-(без порога) 09.2011, 37-07.2012</t>
  </si>
  <si>
    <t>11514357</t>
  </si>
  <si>
    <t>АРМАТУРА СКЛ12БРМ-3-220 ОРАНЖЕВАЯ</t>
  </si>
  <si>
    <t>03.2011</t>
  </si>
  <si>
    <t>11514365</t>
  </si>
  <si>
    <t>АРМАТУРА СКЛ12БСМ-3-220 СИНЯЯ</t>
  </si>
  <si>
    <t>02.2010</t>
  </si>
  <si>
    <t>11514367</t>
  </si>
  <si>
    <t>АРМАТУРА СКЛ12БСМ-2-220 СИНЯЯ</t>
  </si>
  <si>
    <t>11514382</t>
  </si>
  <si>
    <t>АРМАТУРА СКЛ12БМ-3-220 БЕЛАЯ</t>
  </si>
  <si>
    <t>11514391</t>
  </si>
  <si>
    <t xml:space="preserve">АРМАТУРА СКЛ12-БЛ-3-220 ЗЕЛЕНАЯ (Р120),(Н/Н БЛМ) </t>
  </si>
  <si>
    <t>11.2011</t>
  </si>
  <si>
    <t>11514392</t>
  </si>
  <si>
    <t>АРМАТУРА СКЛ12-БЖ-3-220 ЖЁЛТАЯ (Р120),(Н/Н БЖМ)</t>
  </si>
  <si>
    <t>11514393</t>
  </si>
  <si>
    <t>АРМАТУРА СКЛ12-БК-3-220 КРАСНАЯ (Р120),(Н/Н БКМ)</t>
  </si>
  <si>
    <t>11514480</t>
  </si>
  <si>
    <t>АРМАТУРА СКЛ14БКМ-1-48 КРАСНАЯ</t>
  </si>
  <si>
    <t>11514493</t>
  </si>
  <si>
    <t xml:space="preserve">АРМАТУРА СКЛ14-БМ-3-220 Р120 </t>
  </si>
  <si>
    <t>11514524</t>
  </si>
  <si>
    <t>АРМАТУРА СКЛ15БК-2-24 КРАСНАЯ</t>
  </si>
  <si>
    <t>11514534</t>
  </si>
  <si>
    <t xml:space="preserve">АРМАТУРА СКЛ15,3-БЖП-3-220 Р140 </t>
  </si>
  <si>
    <t>11514535</t>
  </si>
  <si>
    <t>АРМАТУРА СКЛ15,3Ж-2-220 ЖЁЛТАЯ</t>
  </si>
  <si>
    <t>11514540</t>
  </si>
  <si>
    <t>АРМАТУРА СКЛ15,3БЖП-2-220 ЖЁЛТАЯ</t>
  </si>
  <si>
    <t>11514595</t>
  </si>
  <si>
    <t>АРМАТУРА СКЛ15,3БП-2-220 БЕЛАЯ</t>
  </si>
  <si>
    <t>11514597</t>
  </si>
  <si>
    <t>АРМАТУРА СКЛ15,3БП-3-220 БЕЛАЯ</t>
  </si>
  <si>
    <t>11514599</t>
  </si>
  <si>
    <t xml:space="preserve">АРМАТУРА СКЛ15,3-БП-3-220 Р140 </t>
  </si>
  <si>
    <t>11514620</t>
  </si>
  <si>
    <t>АРМАТУРА СКЛ15,3Б-КП-2-24 КРАСНАЯ</t>
  </si>
  <si>
    <t>11514622</t>
  </si>
  <si>
    <t xml:space="preserve">АРМАТУРА СКЛ15,3-БП-2-24 Р10 </t>
  </si>
  <si>
    <t>11514625</t>
  </si>
  <si>
    <t xml:space="preserve">АРМАТУРА СКЛ15,3-БСП-2-24 Р10 </t>
  </si>
  <si>
    <t>09.2012</t>
  </si>
  <si>
    <t>11514629</t>
  </si>
  <si>
    <t>АРМАТУРА СКЛ15,3Б-ЛП-3-220 ЗЕЛЁНАЯ</t>
  </si>
  <si>
    <t>11514641</t>
  </si>
  <si>
    <t>АРМАТУРА СКЛ15,3БЖП-2-24-МК ЖЁЛТАЯ</t>
  </si>
  <si>
    <t>27-2012 (без Р140),1-2012 (Р140)</t>
  </si>
  <si>
    <t>11514642</t>
  </si>
  <si>
    <t>АРМАТУРА СКЛ15,3Б-КП-2-24-МК КРАСНАЯ</t>
  </si>
  <si>
    <t>11514643</t>
  </si>
  <si>
    <t>АРМАТУРА СКЛ15,3Б-ЛП-3-24-МК ЗЕЛЁНАЯ</t>
  </si>
  <si>
    <t>11514660</t>
  </si>
  <si>
    <t>АРМАТУРА СКЛ15,3Б-ЛП-3-24 ЗЕЛЁНАЯ</t>
  </si>
  <si>
    <t>11514665</t>
  </si>
  <si>
    <t>АРМАТУРА СКЛ15,3Б-ЛП-2-28 ЗЕЛЁНАЯ</t>
  </si>
  <si>
    <t>05.2009</t>
  </si>
  <si>
    <t>11514671</t>
  </si>
  <si>
    <t>АРМАТУРА СКЛ15,3Б-ЛП-2-48 ЗЕЛЁНАЯ</t>
  </si>
  <si>
    <t>02.2009</t>
  </si>
  <si>
    <t>11514681</t>
  </si>
  <si>
    <t xml:space="preserve">АРМАТУРА СКЛ15,3-БЛП-2-220 Р140 </t>
  </si>
  <si>
    <t>11514689</t>
  </si>
  <si>
    <t>АРМАТУРА СКЛ15,3Б-КП-3-220 КРАСНАЯ</t>
  </si>
  <si>
    <t>11514690</t>
  </si>
  <si>
    <t>АРМАТУРА СКЛ15,3Б-КП-2-220 КРАСНАЯ</t>
  </si>
  <si>
    <t>11514691</t>
  </si>
  <si>
    <t xml:space="preserve">АРМАТУРА СКЛ15,3-БКП-2-220 Р140 </t>
  </si>
  <si>
    <t>11514696</t>
  </si>
  <si>
    <t>АРМАТУРА СКЛ15,3Б-КП-3-220-МК (Р140) КРАСНАЯ</t>
  </si>
  <si>
    <t>1-2012</t>
  </si>
  <si>
    <t>11514700</t>
  </si>
  <si>
    <t>АРМАТУРА СКЛ15,3Б-КП-2-60 КРАСНАЯ</t>
  </si>
  <si>
    <t>1-2009,2 без порога 2012</t>
  </si>
  <si>
    <t>11514710</t>
  </si>
  <si>
    <t>АРМАТУРА СКЛ15,3Б-ЛП-2-60 ЗЕЛЁНАЯ</t>
  </si>
  <si>
    <t>11523010</t>
  </si>
  <si>
    <t>ТАБЛО СВЕТОВОЕ ТСБ-Ш-УЗ-01</t>
  </si>
  <si>
    <t>01.2013</t>
  </si>
  <si>
    <t>11523110</t>
  </si>
  <si>
    <t>ТАБЛО СВЕТОВОЕ ТСМ-Ш-УЗ-01</t>
  </si>
  <si>
    <t>7-2010,20-2011,01.2013</t>
  </si>
  <si>
    <t>11523161</t>
  </si>
  <si>
    <t>ТАБЛО СВЕТОДИОДНОЕ  ТСБ1А-Ж-24</t>
  </si>
  <si>
    <t>11523162</t>
  </si>
  <si>
    <t>ТАБЛО СВЕТОДИОДНОЕ  ТСБ1А-К-24</t>
  </si>
  <si>
    <t>11523210</t>
  </si>
  <si>
    <t>ТАБЛО ТСКЛ УЗ</t>
  </si>
  <si>
    <t>12151360</t>
  </si>
  <si>
    <t>КОНДЕНСАТОР МБГП-2-400В-10МКФ-10%</t>
  </si>
  <si>
    <t>12170031</t>
  </si>
  <si>
    <t>КОНДЕНСАТОР К50-35-35В-4700МКФ</t>
  </si>
  <si>
    <t>12186014</t>
  </si>
  <si>
    <t>КОНДЕНСАТОР К50-35-50В-470МКФ</t>
  </si>
  <si>
    <t>12220400</t>
  </si>
  <si>
    <t>КОНДЕНСАТОР К73-17-250В-0,22МКФ-10%</t>
  </si>
  <si>
    <t>12220420</t>
  </si>
  <si>
    <t>КОНДЕНСАТОР К73-17-250В-0,68МКФ-10%</t>
  </si>
  <si>
    <t>12220422</t>
  </si>
  <si>
    <t>КОНДЕНСАТОР К73-17-250В-1,0 МКФ-10%</t>
  </si>
  <si>
    <t>10.2012</t>
  </si>
  <si>
    <t>12220500</t>
  </si>
  <si>
    <t>КОНДЕНСАТОР К73-54А-450-3,5МКФ-10%</t>
  </si>
  <si>
    <t>12226020</t>
  </si>
  <si>
    <t>КОНДЕНСАТОР К73-16-250В-5,6МКФ-10</t>
  </si>
  <si>
    <t>04.2008</t>
  </si>
  <si>
    <t>13014330</t>
  </si>
  <si>
    <t>ЛАМПА КОММУТАТОРНАЯ КМ24-35</t>
  </si>
  <si>
    <t>05.2010</t>
  </si>
  <si>
    <t>13014340</t>
  </si>
  <si>
    <t>ЛАМПА КОММУТАТОРНАЯ КМ24-90</t>
  </si>
  <si>
    <t>13014360</t>
  </si>
  <si>
    <t>ЛАМПА КОММУТАТОРНАЯ КМ60-50</t>
  </si>
  <si>
    <t>13014830</t>
  </si>
  <si>
    <t>ЛАМПА СМ28-0,05 28В 5МА (БЕСЦВЕТНАЯ)</t>
  </si>
  <si>
    <t>13132430</t>
  </si>
  <si>
    <t>ДИОД Д226Б</t>
  </si>
  <si>
    <t xml:space="preserve">05.2003 </t>
  </si>
  <si>
    <t>13132465</t>
  </si>
  <si>
    <t>ДИОД Д229Б</t>
  </si>
  <si>
    <t xml:space="preserve">09.1990 </t>
  </si>
  <si>
    <t>13142720</t>
  </si>
  <si>
    <t>ДИОД КД209Б</t>
  </si>
  <si>
    <t>13142900</t>
  </si>
  <si>
    <t>ДИОД КД243 Г</t>
  </si>
  <si>
    <t>13132930</t>
  </si>
  <si>
    <t>ДИОД Д237Н</t>
  </si>
  <si>
    <t>13133010</t>
  </si>
  <si>
    <t>ДИОД Д242</t>
  </si>
  <si>
    <t xml:space="preserve">12.1992 </t>
  </si>
  <si>
    <t>13133100</t>
  </si>
  <si>
    <t>ДИОД Д246</t>
  </si>
  <si>
    <t>13133201</t>
  </si>
  <si>
    <t>ДИОДНЫЙ МОСТ КВU6K, 6А, 800В</t>
  </si>
  <si>
    <t>13141011</t>
  </si>
  <si>
    <t>ДИОД КД105В</t>
  </si>
  <si>
    <t>13142490</t>
  </si>
  <si>
    <t>ДИОД КД205А</t>
  </si>
  <si>
    <t>06.2011</t>
  </si>
  <si>
    <t>13143240</t>
  </si>
  <si>
    <t>ДИОД КД522Б</t>
  </si>
  <si>
    <t>13262210</t>
  </si>
  <si>
    <t>ТРАНЗИСТОР КТ209Ж</t>
  </si>
  <si>
    <t>Продукция Schneider Electric</t>
  </si>
  <si>
    <t>18011108</t>
  </si>
  <si>
    <t>К1Н-014UСН КУЛАЧКОВЫЙ ПЕРЕКЛЮЧАТЕЛЬ</t>
  </si>
  <si>
    <t>18013300</t>
  </si>
  <si>
    <t>LA1DN40 ДОП. ДОП. КОНТ. БЛОК, 4НО, ФРОНТ. МОНТ.</t>
  </si>
  <si>
    <t>18013450</t>
  </si>
  <si>
    <t>LA6DK10M-БЛОК ЭЛ.ЗАЩЁЛКИ 220/240В</t>
  </si>
  <si>
    <t>82-2012,46-2009</t>
  </si>
  <si>
    <t>18013521</t>
  </si>
  <si>
    <t>LADN10-ДОП.ДОП.КОНТ.БЛОК,1НО,ФРОНТ.М</t>
  </si>
  <si>
    <t>18013532</t>
  </si>
  <si>
    <t>LAD8N02 ДОП. ДОП. КОНТ. БЛОК, 2НЗ, БОК. МОНТ.</t>
  </si>
  <si>
    <t>18013535</t>
  </si>
  <si>
    <t xml:space="preserve">LADRO ДОП. КОНТ. БЛОК С ВЫД.НА ОТПУСК 1НО+1НЗ, 0,1-3С, </t>
  </si>
  <si>
    <t>2009г</t>
  </si>
  <si>
    <t>18013605</t>
  </si>
  <si>
    <t>LC1D258MD КОНТАКТОР,4Р,25А,1НО+1НЗ, 220V DC</t>
  </si>
  <si>
    <t>18013668</t>
  </si>
  <si>
    <t>LC1D65AP7, 3Р,65А,1НО+1НЗ,230V,AC</t>
  </si>
  <si>
    <t>18013688</t>
  </si>
  <si>
    <t>LС1D80004Q7 КОНТАКТОР 4Р,125А,4Н,380V,50/60ГЦ</t>
  </si>
  <si>
    <t>18013711</t>
  </si>
  <si>
    <t>LC1F115MD КОНТАКТОР 3Р,115А,220V,DC</t>
  </si>
  <si>
    <t>18013807</t>
  </si>
  <si>
    <t>LC1D150MD КОНТАКТОР 3Р,150А,1НО+1НЗ,220V,DC</t>
  </si>
  <si>
    <t>1-2008,1-2010</t>
  </si>
  <si>
    <t>18013813</t>
  </si>
  <si>
    <t>LC1F185Q7 КОНТАКТОР F 3P,185A,380V,AC</t>
  </si>
  <si>
    <t>18013831</t>
  </si>
  <si>
    <t>LC2F265M7 КОНТАКТОР РЕВЕРС., 3Р, 265А, 220V AC</t>
  </si>
  <si>
    <t>18013888</t>
  </si>
  <si>
    <t>LRD12 РЕЛЕ ТЕПЛ. ПЕРЕГРУЗКИ 5,5-8A</t>
  </si>
  <si>
    <t>18013907</t>
  </si>
  <si>
    <t>LC2D18M7 КОНТАКТОР РЕВЕРСИВНЫЙ.,3Р,18А</t>
  </si>
  <si>
    <t>18014272</t>
  </si>
  <si>
    <t>CR1F630M7 КОНТАКТОР С ЗАЩЁЛКОЙ, 3Р,630А, 220В, AС/DС</t>
  </si>
  <si>
    <t>18014350</t>
  </si>
  <si>
    <t>GV2AP01 МЕХ. БЛОКИР. РУК. УПР.,150-290 ММ</t>
  </si>
  <si>
    <t>18014442</t>
  </si>
  <si>
    <t>GV2ME20 ВЫКЛ.АВТ.13-18А</t>
  </si>
  <si>
    <t>18014443</t>
  </si>
  <si>
    <t>GV2ME21 ВЫКЛ.АВТ.17-23А</t>
  </si>
  <si>
    <t>18014444</t>
  </si>
  <si>
    <t>GV2ME22 ВЫКЛ.АВТ.20-25А</t>
  </si>
  <si>
    <t>18014483</t>
  </si>
  <si>
    <t>K1B002HLH КУЛАЧКОВЫЙ ПЕРЕКЛЮЧАТЕЛЬ</t>
  </si>
  <si>
    <t>18014490</t>
  </si>
  <si>
    <t>RM35JA32MW РЕЛЕ ТОКА 2П/К, 0,15-15А,24-220V,DC</t>
  </si>
  <si>
    <t>18014520</t>
  </si>
  <si>
    <t xml:space="preserve">RE8 PE11BUTQ  ИМПУЛЬСНОЕ РЕЛЕ ВРЕМЕНИ 0,1...10 СЕК., 110-220V AC </t>
  </si>
  <si>
    <t>18014820</t>
  </si>
  <si>
    <t xml:space="preserve">XB4BA42 КНОПКА С ПОТАЙНЫМ ТОЛКАТЕЛЕМ, КРАСНАЯ, 1НЗ </t>
  </si>
  <si>
    <t>18015080</t>
  </si>
  <si>
    <t xml:space="preserve">XB4BD25 ПЕРЕКЛЮЧАТЕЛЬ 2 ПОЗ. С ФИКС., ЧЕРНЫЙ, 1НО+1НЗ </t>
  </si>
  <si>
    <t>18015112</t>
  </si>
  <si>
    <t>XB4BVB3 АРМАТУРА СИГНАЛЬНАЯ , ЗЕЛЕНАЯ, 24V Telemecanique</t>
  </si>
  <si>
    <t>18015120</t>
  </si>
  <si>
    <t>XB4BVM4 АРМАТУРА СИГНАЛЬНАЯ , КРАСНАЯ, 230-240V Telemecanique</t>
  </si>
  <si>
    <t>18015179</t>
  </si>
  <si>
    <t>XV4BW33M5 КНОПКА С ПОДСВЕТКОЙ, ЗЕЛЕНАЯ, 1НЗ, 1НО</t>
  </si>
  <si>
    <t>18017250</t>
  </si>
  <si>
    <t>XV7ES545P КНОПКА С ГРИБОВИДНОЙ ГОЛОВКОЙ, КРАСНАЯ</t>
  </si>
  <si>
    <t>18017456</t>
  </si>
  <si>
    <t xml:space="preserve">XB7ED25P ПЕРЕКЛЮЧАТЕЛЬ 2 ПОЗ. С ФИКС., ЧЕРНЫЙ, 1НО, 1H3 IP54 </t>
  </si>
  <si>
    <t>18017740</t>
  </si>
  <si>
    <t xml:space="preserve">XB7EV74P ЛАМПА СИГНАЛЬНАЯ, КРАСНАЯ, 230V AC </t>
  </si>
  <si>
    <t>18017750</t>
  </si>
  <si>
    <t xml:space="preserve">XB7EV75P АРМАТУРА СВЕТОСИГНАЛЬНАЯ, ЖЕЛТАЯ, IP54 </t>
  </si>
  <si>
    <t>18018704</t>
  </si>
  <si>
    <t xml:space="preserve">XB5AA31 КНОПКА С ПОТАЙНЫМ ТОЛКАТЕЛЕМ, ЗЕЛЕНАЯ  </t>
  </si>
  <si>
    <t>18018727</t>
  </si>
  <si>
    <t>XB5AD33 ПЕРЕКЛЮЧАТЕЛЬ 3 ПОЗ., С ФИКС.,ЧЕРНЫЙ, 2НО</t>
  </si>
  <si>
    <t>18018751</t>
  </si>
  <si>
    <t>XB5AVM5 ЛАМПА СИГНАЛЬНАЯ СО СВЕТОДИОДОМ, ЖЕЛТАЯ</t>
  </si>
  <si>
    <t>18018800</t>
  </si>
  <si>
    <t>XB7EV03MP АРМАТУРА СО ВСТР. СВЕТОДИОДОМ, ЗЕЛЕНАЯ</t>
  </si>
  <si>
    <t>18018801</t>
  </si>
  <si>
    <t xml:space="preserve">XB7EV04MP АРМАТУРА СО ВСТР. СВЕТОДИОДОМ, КРАСНАЯ, 230V AC </t>
  </si>
  <si>
    <t>18018802</t>
  </si>
  <si>
    <t xml:space="preserve">XB7EV05MP АРМАТУРА СО ВСТР. СВЕТОДИОДОМ, ЖЕЛТАЯ, 230V AC </t>
  </si>
  <si>
    <t>18018813</t>
  </si>
  <si>
    <t xml:space="preserve">XB7EA45P КНОПКА С ПОТАЙНЫМ ТОЛКАТЕЛЕМ, КРАСНАЯ, 1НО, 1НЗ IP54 </t>
  </si>
  <si>
    <t>18018815</t>
  </si>
  <si>
    <t xml:space="preserve">XB7EH25P КНОПКА С ФИКСАЦИЕЙ, ЧЕРНАЯ, 1НО/НЗ </t>
  </si>
  <si>
    <t>18029037</t>
  </si>
  <si>
    <t xml:space="preserve">LV429037 РАСЦЕПИТЕЛЬ ТМ16D </t>
  </si>
  <si>
    <t>18029227</t>
  </si>
  <si>
    <t>LV429227 3 АЛЛЮМИНИЕВЫЕ КЛЕММЫ NSX100-250 (комплект 3шт.)</t>
  </si>
  <si>
    <t>18029241</t>
  </si>
  <si>
    <t>LV429241 10 ЗАЩЕЛОК ДЛЯ КЛЕММ NSX100-250 (комплект 10шт.)</t>
  </si>
  <si>
    <t>18029526</t>
  </si>
  <si>
    <t>LV429526 РАМКА ДЛЯ РЫЧАГА УПРАВ. С ДОСТУПОМ К РАСЦЕП.</t>
  </si>
  <si>
    <t>18037100</t>
  </si>
  <si>
    <t>14881 ГРЕБЕНЧАТАЯ ШИНКА, 1Р, 24 МОДУЛЯ</t>
  </si>
  <si>
    <t>18037130</t>
  </si>
  <si>
    <t xml:space="preserve">14884 ГРЕБЕНЧАТАЯ ШИНКА, 4P, 24 МОДУЛЯ </t>
  </si>
  <si>
    <t>18037160</t>
  </si>
  <si>
    <t>14887 40 КОНЦЕВЫХ ИЗОЛИР. КОЛПАЧКОВ, 3,4 ПОЛЮСА (комплект 40шт.)</t>
  </si>
  <si>
    <t>18037170</t>
  </si>
  <si>
    <t xml:space="preserve">14888 40 ИЗОЛИРУЮЩИХ КОЛПАЧКОВ, 1,2,3,4 ПОЛЮСА </t>
  </si>
  <si>
    <t>18040011</t>
  </si>
  <si>
    <t>15011 ВЫКЛЮЧАТЕЛЬ НАГРУЗКИ ТИПА I 3Р, 32А</t>
  </si>
  <si>
    <t>18040112</t>
  </si>
  <si>
    <t>14812 ГРЕБЕНЧАТАЯ ШИНКА, 2Р, 48 МОДУЛЯ</t>
  </si>
  <si>
    <t>18041499</t>
  </si>
  <si>
    <t>15743 ПАТРОН ПРЕДОХРАНИТЕЛЯ, 10,3X38, 4A, 380V (комплект 10шт.)</t>
  </si>
  <si>
    <t>18041510</t>
  </si>
  <si>
    <t>15746 ПАТРОН ПРЕДОХРАНИТЕЛЯ, 10,3X38, 10A, 500V (комплект 10шт.)</t>
  </si>
  <si>
    <t>21,2-2007</t>
  </si>
  <si>
    <t>18041520</t>
  </si>
  <si>
    <t>15750 ПАТРОН ПРЕДОХРАНИТЕЛЯ, 10,3X38, 25A, 500V (комплект 10шт.)</t>
  </si>
  <si>
    <t>18041578</t>
  </si>
  <si>
    <t>15775 ПАТРОН ПРЕДОХРАНИТЕЛЯ ТИПА gG, 10,3х38, 2А  (комплект 10шт.)</t>
  </si>
  <si>
    <t>64,4-2008,0,7-2011</t>
  </si>
  <si>
    <t>18042605</t>
  </si>
  <si>
    <t>23012 ID ДИФФЕРЕНЦИАЛЬНЫЙ ВЫКЛ. НАГРУЗКИ 1Р,24А,500МА</t>
  </si>
  <si>
    <t>18042711</t>
  </si>
  <si>
    <t>19661 ДИФФЕР. АВТ. ВЫКЛ. DPN N VIGI, C, 6А, 30МА</t>
  </si>
  <si>
    <t>18042810</t>
  </si>
  <si>
    <t>19663 ДИФФЕР. АВТ. ВЫКЛ. DPN N VIGI, C, 10А, 30МА</t>
  </si>
  <si>
    <t>18042811</t>
  </si>
  <si>
    <t>19665 ДИФФЕР. АВТ. ВЫКЛ. DPN N VIGI, C, 16А, 30МА</t>
  </si>
  <si>
    <t>18042812</t>
  </si>
  <si>
    <t>19666 ДИФФЕР. АВТ. ВЫКЛ. DPN N VIGI, C, 20А, 30МА</t>
  </si>
  <si>
    <t>18043181</t>
  </si>
  <si>
    <t>23849 ВЫКЛ. АВТ. С60А, 1Р, 6А, С</t>
  </si>
  <si>
    <t>2009-2010</t>
  </si>
  <si>
    <t>18043602</t>
  </si>
  <si>
    <t>24057 ВЫКЛ. АВТ. С60N, 1Р, 63А, В</t>
  </si>
  <si>
    <t>18043895</t>
  </si>
  <si>
    <t>24080 ВЫКЛ. АВТ. C60N, 2P, 32A, B</t>
  </si>
  <si>
    <t>18043940</t>
  </si>
  <si>
    <t>24084 ВЫКЛ. АВТ. C60N, 3P, 1A, B</t>
  </si>
  <si>
    <t>18043950</t>
  </si>
  <si>
    <t>24085 ВЫКЛ. АВТ. C60N, 3P, 2A, B</t>
  </si>
  <si>
    <t>24-2008,2-2009</t>
  </si>
  <si>
    <t>18043970</t>
  </si>
  <si>
    <t>24087 ВЫКЛ. АВТ. C60N, 3P, 4A, B</t>
  </si>
  <si>
    <t>18044020</t>
  </si>
  <si>
    <t>24092 ВЫКЛ. АВТ. C60N, 3P, 25A, B</t>
  </si>
  <si>
    <t>18044088</t>
  </si>
  <si>
    <t>24097 ВЫКЛ. АВТ. C60N, 4P, 1A, B</t>
  </si>
  <si>
    <t>18045010</t>
  </si>
  <si>
    <t>24351 ВЫКЛ. АВТ. C60N, 3P, 20A, С</t>
  </si>
  <si>
    <t>18045236</t>
  </si>
  <si>
    <t>24409 ВЫКЛ. АВТ. C60N, 1P, 63A, С</t>
  </si>
  <si>
    <t>18047900</t>
  </si>
  <si>
    <t>25331 ВЫКЛ. АВТ. C60L, 1P, 6A, B</t>
  </si>
  <si>
    <t>18047980</t>
  </si>
  <si>
    <t>25358 ВЫКЛ. АВТ. C60L, 2P, 10A, B</t>
  </si>
  <si>
    <t>5-2011,23-2012</t>
  </si>
  <si>
    <t>18047986</t>
  </si>
  <si>
    <t>25360 ВЫКЛ. АВТ. C60L, 2P, 20A, B</t>
  </si>
  <si>
    <t>18048030</t>
  </si>
  <si>
    <t>25373 ВЫКЛ. АВТ. C60L, 3P, 20A, B</t>
  </si>
  <si>
    <t>18048354</t>
  </si>
  <si>
    <t>25420 ВЫКЛ. АВТ. C60L, 2P, 3A, С</t>
  </si>
  <si>
    <t>18048355</t>
  </si>
  <si>
    <t>25421 ВЫКЛ. АВТ. C60L, 2P, 4A, С</t>
  </si>
  <si>
    <t>18048370</t>
  </si>
  <si>
    <t>25434 ВЫКЛ. АВТ. C60L, 3P, 4A, С</t>
  </si>
  <si>
    <t>18048372</t>
  </si>
  <si>
    <t>25433 ВЫКЛ. АВТ. C60L, 3P, 3A, С</t>
  </si>
  <si>
    <t>18048390</t>
  </si>
  <si>
    <t>26135 ВЫКЛ. АВТ. C60L, 1P, 2A, Z</t>
  </si>
  <si>
    <t>18048403</t>
  </si>
  <si>
    <t>26158 ВЫКЛ. АВТ. C60L, 2P, 4A, Z</t>
  </si>
  <si>
    <t>18048414</t>
  </si>
  <si>
    <t>26177 ВЫКЛ. АВТ. C60L, 3P, 3A, Z</t>
  </si>
  <si>
    <t>18048441</t>
  </si>
  <si>
    <t xml:space="preserve">26581 МОДУЛЬ ДИФФЕР. ЗАЩИТЫ С60, 2Р, 25А,30МА </t>
  </si>
  <si>
    <t>18048811</t>
  </si>
  <si>
    <t>26997 ОСНОВАНИЕ ДЛЯ УСТАНОВКИ ВТЫЧНЫХ АВТОМАТОВ</t>
  </si>
  <si>
    <t>18048851</t>
  </si>
  <si>
    <t>27047 ПОДВИЖНАЯ РУКОЯТКА</t>
  </si>
  <si>
    <t>18048900</t>
  </si>
  <si>
    <t>27135 БЛОК КОНТАКТ СИГН. ПОВР. SD, 220-240V, 6A (C63H-DC)</t>
  </si>
  <si>
    <t>18048920</t>
  </si>
  <si>
    <t>MGN61523 ВЫКЛ. АВТ. С60Н-DC, 2Р, 3А, С</t>
  </si>
  <si>
    <t>18048932</t>
  </si>
  <si>
    <t>MGN61535 ВЫКЛ. АВТ. С60Н-DC, 2Р, 32А, С</t>
  </si>
  <si>
    <t>18050019</t>
  </si>
  <si>
    <t xml:space="preserve">28957 2 ДЛИННЫЕ КЛЕММНЫЕ ЗАГЛУШКИ, 3P/4P  (INS40-80) </t>
  </si>
  <si>
    <t>18050023</t>
  </si>
  <si>
    <t>28958 2 ДЛИННЫЕ КЛЕММНЫЕ ЗАГЛУШКИ, 3Р/4Р (NS100-160) (комплект 2шт.)</t>
  </si>
  <si>
    <t>18050030</t>
  </si>
  <si>
    <t>29003 МОДУЛЬ ОТКЛЮЧЕНИЯ NS100N 3P3D</t>
  </si>
  <si>
    <t>6-2010,2-2011</t>
  </si>
  <si>
    <t>18050410</t>
  </si>
  <si>
    <t>29120 РАСЦЕПИТЕЛЬ MA100, 100A, 3P3D (NS100-250)</t>
  </si>
  <si>
    <t>18050449</t>
  </si>
  <si>
    <t>29154 РАСЦЕПИТЕЛЬ TM25G 25A 3P3D</t>
  </si>
  <si>
    <t>7-2003,26-2011</t>
  </si>
  <si>
    <t>18051290</t>
  </si>
  <si>
    <t>29261 3 УГЛОВЫЕ КОНТАКТНЫЕ ПЛАСТИНЫ (NS100-250) (комплект 3шт.)</t>
  </si>
  <si>
    <t>18051291</t>
  </si>
  <si>
    <t>29262 4 УГЛОВЫЕ КОНТАКТНЫЕ ПЛАСТИНЫ (NS100-250) (комплект 4шт.)</t>
  </si>
  <si>
    <t>18051480</t>
  </si>
  <si>
    <t>29321 2 КОРОТКИЕ КЛЕММНЫЕ ЗАГЛУШКИ, 3Р (NS100-250) (комплект 2шт.)</t>
  </si>
  <si>
    <t>18051789</t>
  </si>
  <si>
    <t>29439 МОТОР РЕДУКТОР МТ100/160, 250V, DC (NS100/160)</t>
  </si>
  <si>
    <t>18051995</t>
  </si>
  <si>
    <t>30403 МОДУЛЬ ОТКЛЮЧЕНИЯ NS160N 3P3D</t>
  </si>
  <si>
    <t>18052301</t>
  </si>
  <si>
    <t>30471РАСЦЕПИТЕЛЬ STR22SE 80A 3P3D</t>
  </si>
  <si>
    <t>18052602</t>
  </si>
  <si>
    <t>30520 РАСЦЕПИТЕЛЬ STR22МE 150, 3P3D (NS160-250)</t>
  </si>
  <si>
    <t>18053100</t>
  </si>
  <si>
    <t>30770 ВЫКЛ. АВТ. В СБОРЕ NS160N, STR22SE,160,3P3D</t>
  </si>
  <si>
    <t>18053111</t>
  </si>
  <si>
    <t>31082 ЧЁРНАЯ ПОВОРОТНАЯ РУЧКА (INS/INV 250)</t>
  </si>
  <si>
    <t>18053131</t>
  </si>
  <si>
    <t>31446 РАСЦЕПИТЕЛЬ ТМ200DC 3P3D 200A</t>
  </si>
  <si>
    <t>18053319</t>
  </si>
  <si>
    <t>32429 РАСЦЕПИТЕЛЬ STR53UE FTI, 3P3D</t>
  </si>
  <si>
    <t>18053367</t>
  </si>
  <si>
    <t>32481 3 КЛЕММЫ, ОТ 85 ДО 240 ММ2 (NS400-630) (комплект 3шт.)</t>
  </si>
  <si>
    <t>18053370</t>
  </si>
  <si>
    <t>32484 3 УГЛОВЫЕ КОНТАКТНЫЕ ПЛАСТИНЫ (NS400-630) (комплект 3шт.)</t>
  </si>
  <si>
    <t>18054100</t>
  </si>
  <si>
    <t>32707 ВЫКЛ. АВТ. В СБОРЕ NS400N, STR23SE,250,3P3D</t>
  </si>
  <si>
    <t>18054102</t>
  </si>
  <si>
    <t>32709 ВЫКЛ. АВТ. В СБОРЕ NS400H,STR23SE 250,3P3D</t>
  </si>
  <si>
    <t>7-2006, 1-2009</t>
  </si>
  <si>
    <t>18054193</t>
  </si>
  <si>
    <t>32841МОТОР РЕДУКТОР МТ630, 220-240V, AC (NS630)</t>
  </si>
  <si>
    <t>18054194</t>
  </si>
  <si>
    <t>32805 МОДУЛЬ ОТКЛЮЧЕНИЯ NS630L, 3P3D</t>
  </si>
  <si>
    <t>18058500</t>
  </si>
  <si>
    <t>50728 УСТРОЙСТВО КОНТРОЛЯ ИЗОЛЯЦИИ XM200 220-240V AC</t>
  </si>
  <si>
    <t>18068556</t>
  </si>
  <si>
    <t>47252 NT10HA, 3P (без корзины)</t>
  </si>
  <si>
    <t>18094306</t>
  </si>
  <si>
    <t>NSYCAC228RMF КРЫШКА IP54</t>
  </si>
  <si>
    <t>18094309</t>
  </si>
  <si>
    <t>NSYCAF228R СМЕШАННЫЙ ФИЛЬТР ДЛЯ ВЕНТИЛЯТОРА 21305 (комплект 3шт.)</t>
  </si>
  <si>
    <t>18120125</t>
  </si>
  <si>
    <t>A9R41225 ДИФФЕРЕНЦИАЛЬНЫЙ ВЫКЛ. НАГРУЗ.2Р,25А,30МА</t>
  </si>
  <si>
    <t>18120501</t>
  </si>
  <si>
    <t>А9N61501 ВЫКЛ. АВТ. С60Н-DC, 1P, 1A, C</t>
  </si>
  <si>
    <t>18120502</t>
  </si>
  <si>
    <t>А9N61501 ВЫКЛ. АВТ. С60Н-DC, 1P, 2A, C</t>
  </si>
  <si>
    <t>18120531</t>
  </si>
  <si>
    <t>А9N61531 ВЫКЛ. АВТ. С60Н-DC, 2P, 16A, C</t>
  </si>
  <si>
    <t>18120533</t>
  </si>
  <si>
    <t>А9N61533 ВЫКЛ. АВТ. С60Н-DC, 2P, 25A, C</t>
  </si>
  <si>
    <t>18120535</t>
  </si>
  <si>
    <t>А9N61535 ВЫКЛ. АВТ. С60Н-DC, 2P, 32A, C</t>
  </si>
  <si>
    <t>18129140</t>
  </si>
  <si>
    <t>A9F79140 ВЫКЛ. АВТ. IC60N, 1P, 40A, C</t>
  </si>
  <si>
    <t>18129150</t>
  </si>
  <si>
    <t>A9F79150 ВЫКЛ. АВТ. IC60N, 1P, 50A, C</t>
  </si>
  <si>
    <t>18140050</t>
  </si>
  <si>
    <t>НАКОНЕЧНИК 460108 (Н/Н 460106)</t>
  </si>
  <si>
    <t>18140070</t>
  </si>
  <si>
    <t>НАКОНЕЧНИК 460306</t>
  </si>
  <si>
    <t>18153408</t>
  </si>
  <si>
    <t>САЛЬНИК МG 63 ДИАМЕТР  КАБ. 40-52ММ  IP68 (Н/Н РG)</t>
  </si>
  <si>
    <t>18153422</t>
  </si>
  <si>
    <t>САЛЬНИК PGL 16 ДИАМЕТР ПРОВОДНИКА 10-12ММ IP54</t>
  </si>
  <si>
    <t>18153423</t>
  </si>
  <si>
    <t>САЛЬНИК PGL 21 ДИАМЕТР ПРОВОДНИКА 13-16ММ IP54</t>
  </si>
  <si>
    <t>18160302</t>
  </si>
  <si>
    <t>RSB2A080BD ИНТЕРФЕЙСНОЕ РЕЛЕ,24V, 2П/К</t>
  </si>
  <si>
    <t>18160310</t>
  </si>
  <si>
    <t>RSZE1S48M РОЗЕТКА 12А, 380В, ДЛЯ РЕЛЕ RSB</t>
  </si>
  <si>
    <t>18160311</t>
  </si>
  <si>
    <t>RSZR215 СКОБА-ДЕРЖАТЕЛЬ ДЛЯ РОЗЕТОК RSB</t>
  </si>
  <si>
    <t>18161071</t>
  </si>
  <si>
    <t>09300160307 КОЖУХ РАЗЪЁМА</t>
  </si>
  <si>
    <t>18161072</t>
  </si>
  <si>
    <t>09300160541 КРЫШКА РАЗЪЁМА</t>
  </si>
  <si>
    <t>18190100</t>
  </si>
  <si>
    <t>60130001 ПЛАВКАЯ ВСТАВКА ЦИЛИНДР. ТИП АМ 10Х38, 1А, 500V</t>
  </si>
  <si>
    <t>18190101</t>
  </si>
  <si>
    <t>60130002 ПЛАВКАЯ ВСТАВКА ЦИЛИНДР. ТИП АМ 10Х38, 2А, 500V</t>
  </si>
  <si>
    <t>18190206</t>
  </si>
  <si>
    <t>60130010 ПЛАВКАЯ ВСТАВКА ЦИЛИНДР. ТИП GG 10Х38, 10А, 500V</t>
  </si>
  <si>
    <t>18190209</t>
  </si>
  <si>
    <t>60130020 ПЛАВКАЯ ВСТАВКА ЦИЛИНДР. ТИП GG 10Х38, 20А, 500V</t>
  </si>
  <si>
    <t>18190210</t>
  </si>
  <si>
    <t>60130025 ПЛАВКАЯ ВСТАВКА ЦИЛИНДР. ТИП GG 10Х38, 25А, БЕЗ БОЙКА</t>
  </si>
  <si>
    <t>18190241</t>
  </si>
  <si>
    <t>60130100 ПЛАВКАЯ ВСТАВКА ЦИЛИНДР. ТИП GG 22Х58, 100А, 500V</t>
  </si>
  <si>
    <t>18200010</t>
  </si>
  <si>
    <t>VS10-2206-C8-VP-M ПЕРЕКЛЮЧАТЕЛЬ</t>
  </si>
  <si>
    <t>18280308</t>
  </si>
  <si>
    <t>06639 Р51R06 50A GR ПРЕДОХРАНИТЕЛЬ ДЛЯ ЗАЩИТЫ ПОЛУПРОВОДНИКОВ</t>
  </si>
  <si>
    <t>18352060</t>
  </si>
  <si>
    <t>TM2DDI8DT TWIDO МОДУЛЬ РАСШИРЕНИЯ 8ВХ, =24В</t>
  </si>
  <si>
    <t>Продукция WAGO</t>
  </si>
  <si>
    <t>18070250</t>
  </si>
  <si>
    <t>793-602 WMB 1-10 МАРКИРОВКА WAGO</t>
  </si>
  <si>
    <t>18070300</t>
  </si>
  <si>
    <t>209-112 ДЕРЖАТЕЛЬ  ГРУПП. МАРКИРОВКИ WAGO</t>
  </si>
  <si>
    <t>18073315</t>
  </si>
  <si>
    <t>280-315 ТОРЦЕВОЙ ИЗОЛЯТОР/РАЗДЕЛИТЕЛЬ  WAGO</t>
  </si>
  <si>
    <t>18073371</t>
  </si>
  <si>
    <t>280-371 ТОРЦЕВОЙ ИЗОЛЯТОР/РАЗДЕЛИТЕЛЬ WAGO</t>
  </si>
  <si>
    <t>18073833</t>
  </si>
  <si>
    <t>280-833 4-Х КОНТ. ПРУЖИННАЯ КЛЕММА, 0,08-2,5 ММ КВ. WAGO</t>
  </si>
  <si>
    <t>18073837</t>
  </si>
  <si>
    <t xml:space="preserve">280-837 4-Х КОНТ. ЗАЗЕМЛЯЮЩАЯ КЛЕММА, 0,08-2,5 ММ КВ. </t>
  </si>
  <si>
    <t>18073870</t>
  </si>
  <si>
    <t>280-870 2-Х КОНТ. ИЗМЕРИТЕЛЬНАЯ КЛЕММА С РАЗМЫКАТ.</t>
  </si>
  <si>
    <t>Продукция Conta-Clip</t>
  </si>
  <si>
    <t>18111110</t>
  </si>
  <si>
    <t xml:space="preserve">SB 5/10 FW 101-110 МАРКИРОВКА, КАТ.№2431.1 (1 ПОЛОСА) </t>
  </si>
  <si>
    <t>18111111</t>
  </si>
  <si>
    <t xml:space="preserve">SB 5/10 FW 111-120 МАРКИРОВКА, КАТ.№2431.1 (1 ПОЛОСА) </t>
  </si>
  <si>
    <t>18111112</t>
  </si>
  <si>
    <t xml:space="preserve">SB 5/10 FW 121-130 МАРКИРОВКА, КАТ.№2431.1 (1 ПОЛОСА) </t>
  </si>
  <si>
    <t>18111113</t>
  </si>
  <si>
    <t xml:space="preserve">SB 5/10 FW 131-140 МАРКИРОВКА, КАТ.№2431.1 (1 ПОЛОСА) </t>
  </si>
  <si>
    <t>18111114</t>
  </si>
  <si>
    <t xml:space="preserve">SB 5/10 FW 141-150 МАРКИРОВКА, КАТ.№2431.1 (1 ПОЛОСА) </t>
  </si>
  <si>
    <t>18111116</t>
  </si>
  <si>
    <t>SB 5/50 FW 201-250 МАРКИРОВКА, КАТ.№4615.7 CONTA CLIP</t>
  </si>
  <si>
    <t>Продукция Phoenix Contact</t>
  </si>
  <si>
    <t>18150090</t>
  </si>
  <si>
    <t xml:space="preserve">113548.26 БЛОК ПЕРЕМЫЧЕК  PC6 </t>
  </si>
  <si>
    <t>18150125</t>
  </si>
  <si>
    <t xml:space="preserve">115486.03 КЛЕММНАЯ КОЛОДКА  МА 2,5/5 </t>
  </si>
  <si>
    <t>18150200</t>
  </si>
  <si>
    <t xml:space="preserve">118368.16 КОНЦЕВОЙ СЕГМЕНТ FEM6 </t>
  </si>
  <si>
    <t>18150205</t>
  </si>
  <si>
    <t xml:space="preserve">118618.01 КОНЦЕВОЙ СЕГМЕНТ FEM12 </t>
  </si>
  <si>
    <t>18150319</t>
  </si>
  <si>
    <t xml:space="preserve">115129.14 КЛЕММНАЯ КОЛОДКА  М16/12 </t>
  </si>
  <si>
    <t>18150505</t>
  </si>
  <si>
    <t xml:space="preserve">206351.16 УПОР BAM </t>
  </si>
  <si>
    <t>18162620</t>
  </si>
  <si>
    <t xml:space="preserve">ВИНТ 6-ГРАНН.С ВНУТР.РЕЗЬБОЙ, КОМПЛЕКТ,L=11мм  </t>
  </si>
  <si>
    <t>18163650</t>
  </si>
  <si>
    <t xml:space="preserve">3064108 ВИНТОВОЙ ЗАЖИМ UT 2,5-MTD BU СИНИЙ </t>
  </si>
  <si>
    <t>18163651</t>
  </si>
  <si>
    <t xml:space="preserve">3064085 ВИНТОВОЙ ЗАЖИМ UT 2,5-MTD СЕРЫЙ </t>
  </si>
  <si>
    <t>18163652</t>
  </si>
  <si>
    <t xml:space="preserve">3046362 ВИНТОВОЙ ЗАЖИМ ИСПЫТАТЕЛЬНЫЙ UT 2,5-MT </t>
  </si>
  <si>
    <t>18163653</t>
  </si>
  <si>
    <t>3004362  КЛЕММА ВИНТОВАЯ  UK 5 N Phoenix Contact</t>
  </si>
  <si>
    <t>18163654</t>
  </si>
  <si>
    <t xml:space="preserve">3022276 КОНЦЕВОЙ ДЕРЖАТЕЛЬ CLIPFIX 35-5 </t>
  </si>
  <si>
    <t>18163656</t>
  </si>
  <si>
    <t>3047141  КОНЦЕВАЯ КРЫШКА D-UT 2,5/4</t>
  </si>
  <si>
    <t>18163657</t>
  </si>
  <si>
    <t xml:space="preserve">3003020  ТОРЦЕВАЯ КРЫШКА  D-UK 4/10 СЕРАЯ </t>
  </si>
  <si>
    <t>18163659</t>
  </si>
  <si>
    <t>0201139  ПЕРЕМЫЧКА ГРЕБЕНЧАТАЯ  EB 10-6 Phoenix Contact</t>
  </si>
  <si>
    <t>18163661</t>
  </si>
  <si>
    <t>3005963 ПЕРЕМЫЧКА FBS 2-16 PHOENIX CONTACT</t>
  </si>
  <si>
    <t>18163662</t>
  </si>
  <si>
    <t>3030213 ПЕРЕМЫЧКА FBS 10-5 PHOENIX CONTACT</t>
  </si>
  <si>
    <t>18163663</t>
  </si>
  <si>
    <t>3030190 ПЕРЕМЫЧКА FBS 5-5 PHOENIX CONTACT</t>
  </si>
  <si>
    <t>18163664</t>
  </si>
  <si>
    <t>3030187 ПЕРЕМЫЧКА FBS 4-5 PHOENIX CONTACT</t>
  </si>
  <si>
    <t>18163665</t>
  </si>
  <si>
    <t>3030161 ПЕРЕМЫЧКА FBS 2-5 PHOENIX CONTACT</t>
  </si>
  <si>
    <t>18163666</t>
  </si>
  <si>
    <t>3030174 ПЕРЕМЫЧКА FBS 3-5 PHOENIX CONTACT</t>
  </si>
  <si>
    <t>18163667</t>
  </si>
  <si>
    <t>3030226 ПЕРЕМЫЧКА FBS 20-5 PHOENIX CONTACT</t>
  </si>
  <si>
    <t>18163668</t>
  </si>
  <si>
    <t>ZB5, LGS:FORTL.ZAHLEN 1-10 МАРКИРОВОЧНАЯ ПЛАНКА (комплект 10шт.)</t>
  </si>
  <si>
    <t>18163670</t>
  </si>
  <si>
    <t xml:space="preserve">ZB5, LGS:FORTL.ZAHLEN 21-30 МАРКИРОВОЧНАЯ ПЛАНКА (комплект 10шт.)  </t>
  </si>
  <si>
    <t>18163671</t>
  </si>
  <si>
    <t>ZB5, LGS:FORTL.ZAHLEN 31-40 МАРКИРОВОЧНАЯ ПЛАНКА (комплект 10шт.)</t>
  </si>
  <si>
    <t>18163672</t>
  </si>
  <si>
    <t xml:space="preserve">ZB5, LGS:FORTL.ZAHLEN 41-50 МАРКИРОВОЧНАЯ ПЛАНКА (комплект 10шт.) </t>
  </si>
  <si>
    <t>18163673</t>
  </si>
  <si>
    <t>ZB15:UNBEDRUCKT  МАРКИРОВОЧНАЯ ПОЛОСА (комплект 10шт.)</t>
  </si>
  <si>
    <t>18163674</t>
  </si>
  <si>
    <t xml:space="preserve">0402174 НУЛЕВАЯ РАБОЧАЯ ШИНА NLS-CU 3/10 SN 1000MM </t>
  </si>
  <si>
    <t>18163675</t>
  </si>
  <si>
    <t xml:space="preserve">0404428 ОПОРА ДЛЯ НУЛЕВОЙ РАБОЧЕЙ ШИНЫ AB/SS </t>
  </si>
  <si>
    <t>18163676</t>
  </si>
  <si>
    <t xml:space="preserve">3044513 ВИНТОВОЙ ЗАЖИМ МНОГОВЫВОДНОЙ UT 2,5-TWIN </t>
  </si>
  <si>
    <t>18163677</t>
  </si>
  <si>
    <t>0421029 ЗАЖИМ AKG 4 GNYE PHOENIX CONTACT</t>
  </si>
  <si>
    <t>18163678</t>
  </si>
  <si>
    <t>0424026 ЗАЖИМ AKG 35 GNYE PHOENIX CONTACT</t>
  </si>
  <si>
    <t>18163679</t>
  </si>
  <si>
    <t xml:space="preserve">ZB5, LGS:FORTL.ZAHLEN 51-60 МАРКИРОВОЧНАЯ ПЛАНКА (комплект 10шт.)   </t>
  </si>
  <si>
    <t>18163680</t>
  </si>
  <si>
    <t xml:space="preserve">ZB5, LGS:FORTL.ZAHLEN 61-70 МАРКИРОВОЧНАЯ ПЛАНКА (комплект 10шт.)   </t>
  </si>
  <si>
    <t>18163681</t>
  </si>
  <si>
    <t xml:space="preserve">ZB5, LGS:FORTL.ZAHLEN 71-80 МАРКИРОВОЧНАЯ ПЛАНКА (комплект 10шт.)   </t>
  </si>
  <si>
    <t>18163682</t>
  </si>
  <si>
    <t xml:space="preserve">ZB5, LGS:FORTL.ZAHLEN 81-90 МАРКИРОВОЧНАЯ ПЛАНКА  (комплект 10шт.)  </t>
  </si>
  <si>
    <t>18163683</t>
  </si>
  <si>
    <t xml:space="preserve">ZB5, LGS:FORTL.ZAHLEN 91-100 МАРКИРОВОЧНАЯ ПЛАНКА (комплект 10шт.) </t>
  </si>
  <si>
    <t>18163684</t>
  </si>
  <si>
    <t xml:space="preserve">ZB5, LGS:FORTL.ZAHLEN 101-110 МАРКИРОВОЧНАЯ ПЛАНКА (комплект 10шт.)   </t>
  </si>
  <si>
    <t>18163685</t>
  </si>
  <si>
    <t xml:space="preserve">ZB5, LGS:FORTL.ZAHLEN 111-120 МАРКИРОВОЧНАЯ ПЛАНКА (комплект 10шт.)   </t>
  </si>
  <si>
    <t>18163686</t>
  </si>
  <si>
    <t xml:space="preserve">ZB5, LGS:FORTL.ZAHLEN 121-130 МАРКИРОВОЧНАЯ ПЛАНКА (комплект 10шт.)   </t>
  </si>
  <si>
    <t>18163687</t>
  </si>
  <si>
    <t xml:space="preserve">ZB5, LGS:FORTL.ZAHLEN 131-140 МАРКИРОВОЧНАЯ ПЛАНКА (комплект 10шт.)   </t>
  </si>
  <si>
    <t>18163688</t>
  </si>
  <si>
    <t xml:space="preserve">ZB5, LGS:FORTL.ZAHLEN 141-150 МАРКИРОВОЧНАЯ ПЛАНКА (комплект 10шт.)  </t>
  </si>
  <si>
    <t>18163689</t>
  </si>
  <si>
    <t xml:space="preserve">ZB5, LGS:FORTL.ZAHLEN 151-160 МАРКИРОВОЧНАЯ ПЛАНКА (комплект 10шт.)  </t>
  </si>
  <si>
    <t>18163690</t>
  </si>
  <si>
    <t xml:space="preserve">ZB5, LGS:FORTL.ZAHLEN 161-170 МАРКИРОВОЧНАЯ ПЛАНКА (комплект 10шт.)  </t>
  </si>
  <si>
    <t>18163691</t>
  </si>
  <si>
    <t xml:space="preserve">ZB5, LGS:FORTL.ZAHLEN 171-180 МАРКИРОВОЧНАЯ ПЛАНКА (комплект 10шт.)  </t>
  </si>
  <si>
    <t>18163692</t>
  </si>
  <si>
    <t xml:space="preserve">ZB5, LGS:FORTL.ZAHLEN 181-190 МАРКИРОВОЧНАЯ ПЛАНКА (комплект 10шт.)   </t>
  </si>
  <si>
    <t>18163693</t>
  </si>
  <si>
    <t xml:space="preserve">ZB5, LGS:FORTL.ZAHLEN 191-200 МАРКИРОВОЧНАЯ ПЛАНКА (комплект 10шт.)    </t>
  </si>
  <si>
    <t>18163694</t>
  </si>
  <si>
    <t xml:space="preserve">ZB5, LGS:FORTL.ZAHLEN 201-210 МАРКИРОВОЧНАЯ ПЛАНКА (комплект 10шт.)  </t>
  </si>
  <si>
    <t>18163695</t>
  </si>
  <si>
    <t xml:space="preserve">ZB5, LGS:FORTL.ZAHLEN 211-220 МАРКИРОВОЧНАЯ ПЛАНКА (комплект 10шт.)    </t>
  </si>
  <si>
    <t>18163696</t>
  </si>
  <si>
    <t xml:space="preserve">ZB5, LGS:FORTL.ZAHLEN 221-230 МАРКИРОВОЧНАЯ ПЛАНКА (комплект 10шт.)   </t>
  </si>
  <si>
    <t>18163697</t>
  </si>
  <si>
    <t xml:space="preserve">ZB5, LGS:FORTL.ZAHLEN 231-240 МАРКИРОВОЧНАЯ ПЛАНКА (комплект 10шт.)    </t>
  </si>
  <si>
    <t>18163699</t>
  </si>
  <si>
    <t xml:space="preserve">ZB6, LGS:FORTL.ZAHLEN 11-20 МАРКИРОВОЧНАЯ ПЛАНКА (комплект 10шт.)   </t>
  </si>
  <si>
    <t>18163700</t>
  </si>
  <si>
    <t xml:space="preserve">ZB6, LGS:FORTL.ZAHLEN 21-30 МАРКИРОВОЧНАЯ ПЛАНКА (комплект 10шт.)  </t>
  </si>
  <si>
    <t>18163799</t>
  </si>
  <si>
    <t>2938581 ИСТОЧНИК ПИТАНИЯ QUINT-PS-100-240AС/24DC/5 PHOENIX CONTACT</t>
  </si>
  <si>
    <t>18163820</t>
  </si>
  <si>
    <t>2950129 EMG45-DIO14M ДИОДНАЯ СБОРКА С ОБЩИМ АНОДОМ</t>
  </si>
  <si>
    <t>18163860</t>
  </si>
  <si>
    <t>2966294 РЕЛЕ PLC-RCS-230UC/21AU, 1ПК</t>
  </si>
  <si>
    <t>18163866</t>
  </si>
  <si>
    <t>2966634 ОПТОРЕЛЕ PLC-OSC-24DC/24DC/2</t>
  </si>
  <si>
    <t>18168040</t>
  </si>
  <si>
    <t>ОПТОРЕЛЕ PLC-OSC-24DC/24DC/2</t>
  </si>
  <si>
    <t>18232001</t>
  </si>
  <si>
    <t xml:space="preserve">PM34.01  МАРКИРОВКА, КОД EAN 13 №6418677192074 </t>
  </si>
  <si>
    <t>18232002</t>
  </si>
  <si>
    <t xml:space="preserve">PM34.02  МАРКИРОВКА, КОД EAN 13 №6418677192081 </t>
  </si>
  <si>
    <t>18232003</t>
  </si>
  <si>
    <t xml:space="preserve">PM34.03  МАРКИРОВКА, КОД EAN 13 №6418677192098 </t>
  </si>
  <si>
    <t>Продукция Finder</t>
  </si>
  <si>
    <t>18164005</t>
  </si>
  <si>
    <t>40.51.8.230.0000 РЕЛЕ ПРОМЕЖУТОЧНОЕ 10А, 230V</t>
  </si>
  <si>
    <t>18164016</t>
  </si>
  <si>
    <t xml:space="preserve">55.34.9.110.0040 РЕЛЕ ПРОМЕЖУТОЧНОЕ 7А, 110V DC </t>
  </si>
  <si>
    <t>18164019</t>
  </si>
  <si>
    <t xml:space="preserve">55.34.8.230.0000 РЕЛЕ ПРОМЕЖУТОЧНОЕ  7А, 230V </t>
  </si>
  <si>
    <t>18164050</t>
  </si>
  <si>
    <t>80.11.0.240.0000 РЕЛЕ ВРЕМЕНИ, 16А, 24-240V, AC/DC</t>
  </si>
  <si>
    <t>18164055</t>
  </si>
  <si>
    <t>80.11.8.240.0000 РЕЛЕ ВРЕМЕНИ, 16А, 24-240V, AC/DC</t>
  </si>
  <si>
    <t>18164068</t>
  </si>
  <si>
    <t>85.03.8.240.0000 РЕЛЕ ВРЕМЕНИ, 10А, 230-240V, AC</t>
  </si>
  <si>
    <t>18164070</t>
  </si>
  <si>
    <t>85.04.0.125.0000 РЕЛЕ ВРЕМЕНИ, 7А, 110-125V, AC/DC</t>
  </si>
  <si>
    <t>18164110</t>
  </si>
  <si>
    <t xml:space="preserve">99.01.0.230.09 МОДУЛЬ RC ЦЕПИ  110-240V AC/DC </t>
  </si>
  <si>
    <t>18164111</t>
  </si>
  <si>
    <t>99.02.0.230.09 МОДУЛЬ RC - ЦЕПИ 110-240V, AC/DC</t>
  </si>
  <si>
    <t>18169190</t>
  </si>
  <si>
    <t>94.04 ВИНТОВАЯ РОЗЕТКА С МЕТАЛЛИЧЕСКОЙ КЛИПСОЙ</t>
  </si>
  <si>
    <t>18169200</t>
  </si>
  <si>
    <t xml:space="preserve">94.72 ВИНТОВАЯ РОЗЕТКА С МЕТАЛЛИЧЕСКОЙ КЛИПСОЙ </t>
  </si>
  <si>
    <t>18169205</t>
  </si>
  <si>
    <t>94.73 ВИНТОВАЯ РОЗЕТКА С МЕТАЛЛИЧЕСКОЙ КЛИПСОЙ</t>
  </si>
  <si>
    <t>18169235</t>
  </si>
  <si>
    <t xml:space="preserve">95.75 РОЗЕТКА С ФИКСАТОРОМ </t>
  </si>
  <si>
    <t>Продукция Siemens</t>
  </si>
  <si>
    <t>18312105</t>
  </si>
  <si>
    <t>6ES7307-1KA02-0AA0 PS307, 10A, 24V DC  МОДУЛЬ БЛОКА ПИТ.</t>
  </si>
  <si>
    <t>18312110</t>
  </si>
  <si>
    <t>6ES7315-2EH14-0AB0  CPU315-2 PN/DP, 24V DC МОДУЛЬ</t>
  </si>
  <si>
    <t>18312115</t>
  </si>
  <si>
    <t>6ES7321-1BL00-0AA0, SM 321 DI32 модуль ввода</t>
  </si>
  <si>
    <t>18312120</t>
  </si>
  <si>
    <t xml:space="preserve">6ES7331-7KF020-0AB0, SM 331 AI8, 24V DC модуль ввода </t>
  </si>
  <si>
    <t>18312125</t>
  </si>
  <si>
    <t xml:space="preserve">6ES7322-1BL00-0AA0, SM 322 DO32, 24V/0,5A модуль вывода </t>
  </si>
  <si>
    <t>18312130</t>
  </si>
  <si>
    <t xml:space="preserve">6ES7390-1AE80-0AA0, S7-300 профильная шина 480мм </t>
  </si>
  <si>
    <t>18312135</t>
  </si>
  <si>
    <t xml:space="preserve">6ES7390-6BA00-0AA0 АДАПТЕР ДЛЯ УСТАНОВКИ НА DIN-РЕЙКУ  </t>
  </si>
  <si>
    <t>Продукция ABB</t>
  </si>
  <si>
    <t>18300110</t>
  </si>
  <si>
    <t>1SVR405611R1000 Реле CR-M024DC2 24B DC 2ПК (12A) ABB</t>
  </si>
  <si>
    <t>18301205</t>
  </si>
  <si>
    <t>1SFA611211R2103 Переключатель M3SS2-21Y желтый 3-х поз.</t>
  </si>
  <si>
    <t>18301220</t>
  </si>
  <si>
    <t>1SFA611610R1001 Контакт MСВ-10 ф/монтажа 1НО ABB</t>
  </si>
  <si>
    <t>18301225</t>
  </si>
  <si>
    <t>1SFA611610R1010 Контактный блок MCB-01 фронтального мон. (комплект)</t>
  </si>
  <si>
    <t>18301310</t>
  </si>
  <si>
    <t>1SFA611621R1013 Патрон MLBL-01Y со встроенным светодиод.</t>
  </si>
  <si>
    <t>18301315</t>
  </si>
  <si>
    <t>1SFA619402R5231 Лампа CL-523R красная со встроенным свет.</t>
  </si>
  <si>
    <t>Прочие комплектующие</t>
  </si>
  <si>
    <t>14121420</t>
  </si>
  <si>
    <t>БЛОК ПИТАНИЯ БП-20</t>
  </si>
  <si>
    <t>14122324</t>
  </si>
  <si>
    <t>БЛОК ИСПЫТАТЕЛЬНЫЙ БИ-4М УХЛ3,З/П</t>
  </si>
  <si>
    <t>25-2010,1-2008,13-2009,1-2012</t>
  </si>
  <si>
    <t>14122325</t>
  </si>
  <si>
    <t>БЛОК ИСПЫТАТЕЛЬНЫЙ БИ-4М УХЛ3,П/П</t>
  </si>
  <si>
    <t>1-10.09,1-01.10</t>
  </si>
  <si>
    <t>14122405</t>
  </si>
  <si>
    <t>КРЫШКА ХОЛОСТАЯ КХ-4М УХЛ4</t>
  </si>
  <si>
    <t>7-02.2008,31-01.2010</t>
  </si>
  <si>
    <t>14210070</t>
  </si>
  <si>
    <t xml:space="preserve">ИСКРА-АТ.2 БАРЬЕР ИСКРОЗАЩИТЫ </t>
  </si>
  <si>
    <t>14214010</t>
  </si>
  <si>
    <t>МИКРОПРОЦЕССОРНОЕ УСТРОЙСТВО ЗАЩИТЫ ПОСТ.ТОКА</t>
  </si>
  <si>
    <t>07.2010</t>
  </si>
  <si>
    <t>14260000</t>
  </si>
  <si>
    <t>РЕГУЛЯТОР ТЕМПЕРАТУРЫ ТМ-8.04.2, 220В, 0-40</t>
  </si>
  <si>
    <t>14311185</t>
  </si>
  <si>
    <t>УСИЛИТЕЛЬ ТИРИСТОРНЫЙ ФЦ-0650А</t>
  </si>
  <si>
    <t>14500024</t>
  </si>
  <si>
    <t>59516 ЭЛЕКТРОМАГН. БЛОКИР. ЗАЗЕМЛИТ.220В ПОСТ.ТОКА</t>
  </si>
  <si>
    <t>14500074</t>
  </si>
  <si>
    <t>47074 КЛЕММНИК НИЗКОГО НАПРЯЖЕНИЯ</t>
  </si>
  <si>
    <t>20022100</t>
  </si>
  <si>
    <t>CAB 6W 230V СВЕТИЛЬНИК (Н/Н ЛПО)</t>
  </si>
  <si>
    <t>30273050</t>
  </si>
  <si>
    <t>КОЛЬЦО УПЛОТНИТЕЛЬНОЕ 003-005-14</t>
  </si>
  <si>
    <t>36611550</t>
  </si>
  <si>
    <t xml:space="preserve">КРЫШКА 89042033 </t>
  </si>
  <si>
    <t>36782000</t>
  </si>
  <si>
    <t>ПЛАТА ПЕЧАТНАЯ Э986.01.02.00.01</t>
  </si>
  <si>
    <t>36785040</t>
  </si>
  <si>
    <t>IZI083-00-000-00(77383177) ИЗОЛЯТОР ПРОХОДНОЙ 10КВ УХЛ2</t>
  </si>
  <si>
    <r>
      <t xml:space="preserve">ВОЛЬТМЕТР ЕС72, 0-500В, КЛ. 1,5 ШКАЛА 90ГРАДУСОВ  </t>
    </r>
    <r>
      <rPr>
        <b/>
        <sz val="9"/>
        <rFont val="Arial Cyr"/>
        <family val="2"/>
      </rPr>
      <t>CIRCUTOR</t>
    </r>
  </si>
  <si>
    <r>
      <t xml:space="preserve">ВОЛЬТМЕТР DE72 AQ, 0-500В, КЛ. 1,5 ШКАЛА 90ГРАДУСОВ </t>
    </r>
    <r>
      <rPr>
        <b/>
        <sz val="9"/>
        <rFont val="Arial Cyr"/>
        <family val="2"/>
      </rPr>
      <t xml:space="preserve"> CIRCUTOR</t>
    </r>
  </si>
  <si>
    <t>Складские остатки низковольтной аппаратуры  от 07.09.2014 г.</t>
  </si>
  <si>
    <t>e-mail:nelenergy@yandex.ru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</si>
</sst>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000"/>
    <numFmt numFmtId="166" formatCode="#,##0.0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i/>
      <sz val="10"/>
      <name val="Arial Cyr"/>
      <family val="2"/>
    </font>
    <font>
      <b/>
      <sz val="14"/>
      <name val="Arial Cyr"/>
      <family val="2"/>
    </font>
    <font>
      <b/>
      <i/>
      <sz val="12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11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4"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49" fontId="20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right"/>
    </xf>
    <xf numFmtId="49" fontId="2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left"/>
    </xf>
    <xf numFmtId="0" fontId="23" fillId="0" borderId="0" xfId="0" applyFont="1" applyAlignment="1">
      <alignment/>
    </xf>
    <xf numFmtId="49" fontId="2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6" fillId="20" borderId="11" xfId="0" applyNumberFormat="1" applyFont="1" applyFill="1" applyBorder="1" applyAlignment="1">
      <alignment horizontal="center" vertical="center" wrapText="1"/>
    </xf>
    <xf numFmtId="2" fontId="26" fillId="20" borderId="11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21" fillId="0" borderId="12" xfId="0" applyNumberFormat="1" applyFont="1" applyBorder="1" applyAlignment="1">
      <alignment/>
    </xf>
    <xf numFmtId="49" fontId="21" fillId="0" borderId="12" xfId="0" applyNumberFormat="1" applyFont="1" applyBorder="1" applyAlignment="1">
      <alignment horizontal="left"/>
    </xf>
    <xf numFmtId="2" fontId="21" fillId="0" borderId="12" xfId="0" applyNumberFormat="1" applyFont="1" applyBorder="1" applyAlignment="1">
      <alignment horizontal="right"/>
    </xf>
    <xf numFmtId="49" fontId="21" fillId="0" borderId="1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9" fontId="21" fillId="0" borderId="0" xfId="0" applyNumberFormat="1" applyFont="1" applyBorder="1" applyAlignment="1">
      <alignment/>
    </xf>
    <xf numFmtId="49" fontId="21" fillId="0" borderId="0" xfId="0" applyNumberFormat="1" applyFont="1" applyBorder="1" applyAlignment="1">
      <alignment horizontal="left"/>
    </xf>
    <xf numFmtId="2" fontId="21" fillId="0" borderId="0" xfId="0" applyNumberFormat="1" applyFont="1" applyBorder="1" applyAlignment="1">
      <alignment horizontal="right"/>
    </xf>
    <xf numFmtId="2" fontId="21" fillId="0" borderId="0" xfId="0" applyNumberFormat="1" applyFont="1" applyBorder="1" applyAlignment="1">
      <alignment horizontal="right" vertical="center" wrapText="1"/>
    </xf>
    <xf numFmtId="49" fontId="21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2" fontId="21" fillId="0" borderId="12" xfId="0" applyNumberFormat="1" applyFont="1" applyBorder="1" applyAlignment="1">
      <alignment/>
    </xf>
    <xf numFmtId="0" fontId="0" fillId="0" borderId="13" xfId="0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21" fillId="0" borderId="13" xfId="0" applyNumberFormat="1" applyFont="1" applyBorder="1" applyAlignment="1">
      <alignment/>
    </xf>
    <xf numFmtId="49" fontId="21" fillId="0" borderId="13" xfId="0" applyNumberFormat="1" applyFont="1" applyBorder="1" applyAlignment="1">
      <alignment horizontal="left"/>
    </xf>
    <xf numFmtId="2" fontId="21" fillId="0" borderId="13" xfId="0" applyNumberFormat="1" applyFont="1" applyBorder="1" applyAlignment="1">
      <alignment horizontal="right"/>
    </xf>
    <xf numFmtId="49" fontId="21" fillId="0" borderId="13" xfId="0" applyNumberFormat="1" applyFont="1" applyBorder="1" applyAlignment="1">
      <alignment horizontal="right"/>
    </xf>
    <xf numFmtId="49" fontId="21" fillId="24" borderId="12" xfId="0" applyNumberFormat="1" applyFont="1" applyFill="1" applyBorder="1" applyAlignment="1">
      <alignment/>
    </xf>
    <xf numFmtId="49" fontId="21" fillId="24" borderId="12" xfId="0" applyNumberFormat="1" applyFont="1" applyFill="1" applyBorder="1" applyAlignment="1">
      <alignment horizontal="left"/>
    </xf>
    <xf numFmtId="2" fontId="21" fillId="24" borderId="12" xfId="0" applyNumberFormat="1" applyFont="1" applyFill="1" applyBorder="1" applyAlignment="1">
      <alignment horizontal="right"/>
    </xf>
    <xf numFmtId="49" fontId="21" fillId="24" borderId="12" xfId="0" applyNumberFormat="1" applyFont="1" applyFill="1" applyBorder="1" applyAlignment="1">
      <alignment horizontal="right"/>
    </xf>
    <xf numFmtId="49" fontId="21" fillId="24" borderId="12" xfId="0" applyNumberFormat="1" applyFont="1" applyFill="1" applyBorder="1" applyAlignment="1">
      <alignment/>
    </xf>
    <xf numFmtId="49" fontId="21" fillId="24" borderId="12" xfId="0" applyNumberFormat="1" applyFont="1" applyFill="1" applyBorder="1" applyAlignment="1">
      <alignment horizontal="left"/>
    </xf>
    <xf numFmtId="2" fontId="21" fillId="24" borderId="12" xfId="0" applyNumberFormat="1" applyFont="1" applyFill="1" applyBorder="1" applyAlignment="1">
      <alignment horizontal="right"/>
    </xf>
    <xf numFmtId="49" fontId="21" fillId="24" borderId="12" xfId="0" applyNumberFormat="1" applyFont="1" applyFill="1" applyBorder="1" applyAlignment="1">
      <alignment horizontal="right"/>
    </xf>
    <xf numFmtId="49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left"/>
    </xf>
    <xf numFmtId="2" fontId="0" fillId="0" borderId="12" xfId="0" applyNumberFormat="1" applyFont="1" applyBorder="1" applyAlignment="1">
      <alignment horizontal="right"/>
    </xf>
    <xf numFmtId="49" fontId="22" fillId="0" borderId="12" xfId="0" applyNumberFormat="1" applyFont="1" applyBorder="1" applyAlignment="1">
      <alignment horizontal="right"/>
    </xf>
    <xf numFmtId="49" fontId="21" fillId="24" borderId="11" xfId="0" applyNumberFormat="1" applyFont="1" applyFill="1" applyBorder="1" applyAlignment="1">
      <alignment vertical="center" wrapText="1"/>
    </xf>
    <xf numFmtId="49" fontId="21" fillId="24" borderId="11" xfId="0" applyNumberFormat="1" applyFont="1" applyFill="1" applyBorder="1" applyAlignment="1">
      <alignment horizontal="left" vertical="center" wrapText="1"/>
    </xf>
    <xf numFmtId="2" fontId="21" fillId="24" borderId="11" xfId="0" applyNumberFormat="1" applyFont="1" applyFill="1" applyBorder="1" applyAlignment="1">
      <alignment horizontal="right" vertical="center" wrapText="1"/>
    </xf>
    <xf numFmtId="49" fontId="21" fillId="24" borderId="11" xfId="0" applyNumberFormat="1" applyFont="1" applyFill="1" applyBorder="1" applyAlignment="1">
      <alignment horizontal="right" vertical="center" wrapText="1"/>
    </xf>
    <xf numFmtId="2" fontId="21" fillId="24" borderId="11" xfId="0" applyNumberFormat="1" applyFont="1" applyFill="1" applyBorder="1" applyAlignment="1">
      <alignment vertical="center" wrapText="1"/>
    </xf>
    <xf numFmtId="2" fontId="21" fillId="24" borderId="12" xfId="0" applyNumberFormat="1" applyFont="1" applyFill="1" applyBorder="1" applyAlignment="1">
      <alignment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11"/>
  <sheetViews>
    <sheetView tabSelected="1" zoomScaleSheetLayoutView="100" workbookViewId="0" topLeftCell="A1">
      <selection activeCell="B24" sqref="B24"/>
    </sheetView>
  </sheetViews>
  <sheetFormatPr defaultColWidth="9.00390625" defaultRowHeight="12.75"/>
  <cols>
    <col min="1" max="1" width="9.00390625" style="52" bestFit="1" customWidth="1"/>
    <col min="2" max="2" width="62.375" style="53" customWidth="1"/>
    <col min="3" max="3" width="9.375" style="54" customWidth="1"/>
    <col min="4" max="4" width="10.50390625" style="54" customWidth="1"/>
    <col min="5" max="5" width="29.625" style="55" customWidth="1"/>
    <col min="6" max="9" width="14.125" style="0" customWidth="1"/>
    <col min="43" max="43" width="0" style="0" hidden="1" customWidth="1"/>
  </cols>
  <sheetData>
    <row r="1" spans="1:5" ht="12.75">
      <c r="A1" s="1"/>
      <c r="B1" s="2" t="s">
        <v>0</v>
      </c>
      <c r="C1" s="3"/>
      <c r="D1" s="3"/>
      <c r="E1" s="4"/>
    </row>
    <row r="2" spans="1:5" ht="12.75">
      <c r="A2" s="1"/>
      <c r="B2" s="5" t="s">
        <v>1</v>
      </c>
      <c r="C2" s="3"/>
      <c r="D2" s="3"/>
      <c r="E2" s="4"/>
    </row>
    <row r="3" spans="1:5" ht="12.75">
      <c r="A3" s="1"/>
      <c r="B3" s="5" t="s">
        <v>2</v>
      </c>
      <c r="C3" s="3"/>
      <c r="D3" s="3"/>
      <c r="E3" s="4"/>
    </row>
    <row r="4" spans="1:5" ht="12.75">
      <c r="A4" s="1"/>
      <c r="B4" s="2" t="s">
        <v>3</v>
      </c>
      <c r="C4" s="3"/>
      <c r="D4" s="3"/>
      <c r="E4" s="4"/>
    </row>
    <row r="5" spans="1:5" ht="12.75">
      <c r="A5" s="1"/>
      <c r="B5" s="2" t="s">
        <v>1085</v>
      </c>
      <c r="C5" s="3"/>
      <c r="D5" s="3"/>
      <c r="E5" s="6"/>
    </row>
    <row r="6" spans="1:5" ht="12.75">
      <c r="A6" s="1"/>
      <c r="B6" s="2"/>
      <c r="C6" s="3"/>
      <c r="D6" s="3"/>
      <c r="E6" s="6"/>
    </row>
    <row r="7" spans="1:5" ht="12.75">
      <c r="A7" s="1"/>
      <c r="B7" s="7" t="s">
        <v>4</v>
      </c>
      <c r="C7" s="3"/>
      <c r="D7" s="3"/>
      <c r="E7" s="6"/>
    </row>
    <row r="8" spans="1:5" ht="12.75">
      <c r="A8" s="1"/>
      <c r="B8" s="8" t="s">
        <v>5</v>
      </c>
      <c r="C8" s="3"/>
      <c r="D8" s="3"/>
      <c r="E8" s="6"/>
    </row>
    <row r="9" spans="1:5" ht="12.75">
      <c r="A9" s="1"/>
      <c r="B9" s="7"/>
      <c r="C9" s="3"/>
      <c r="D9" s="3"/>
      <c r="E9" s="6"/>
    </row>
    <row r="10" spans="1:5" ht="12.75">
      <c r="A10" s="1"/>
      <c r="B10" s="5"/>
      <c r="C10" s="3"/>
      <c r="D10" s="3"/>
      <c r="E10" s="9"/>
    </row>
    <row r="11" spans="1:5" ht="12.75">
      <c r="A11" s="62" t="s">
        <v>1084</v>
      </c>
      <c r="B11" s="63"/>
      <c r="C11" s="63"/>
      <c r="D11" s="63"/>
      <c r="E11" s="63"/>
    </row>
    <row r="12" spans="1:5" ht="12.75">
      <c r="A12" s="62"/>
      <c r="B12" s="63"/>
      <c r="C12" s="63"/>
      <c r="D12" s="63"/>
      <c r="E12" s="63"/>
    </row>
    <row r="13" spans="1:5" ht="17.25">
      <c r="A13" s="10"/>
      <c r="B13" s="12" t="s">
        <v>6</v>
      </c>
      <c r="C13" s="11"/>
      <c r="D13" s="11"/>
      <c r="E13" s="11"/>
    </row>
    <row r="14" spans="1:5" ht="12.75">
      <c r="A14" s="13"/>
      <c r="B14" s="13"/>
      <c r="C14" s="13"/>
      <c r="D14" s="13"/>
      <c r="E14" s="13"/>
    </row>
    <row r="15" spans="1:43" s="17" customFormat="1" ht="12.75">
      <c r="A15" s="14" t="s">
        <v>7</v>
      </c>
      <c r="B15" s="14" t="s">
        <v>8</v>
      </c>
      <c r="C15" s="15" t="s">
        <v>9</v>
      </c>
      <c r="D15" s="15" t="s">
        <v>10</v>
      </c>
      <c r="E15" s="14" t="s">
        <v>11</v>
      </c>
      <c r="F15" s="16"/>
      <c r="G15" s="16"/>
      <c r="H15" s="16"/>
      <c r="I15" s="16"/>
      <c r="AQ15" s="15" t="s">
        <v>10</v>
      </c>
    </row>
    <row r="16" spans="1:43" s="19" customFormat="1" ht="12.75">
      <c r="A16" s="56" t="s">
        <v>12</v>
      </c>
      <c r="B16" s="57" t="s">
        <v>13</v>
      </c>
      <c r="C16" s="58">
        <v>3</v>
      </c>
      <c r="D16" s="58">
        <f>AQ16/1.4</f>
        <v>1444.8214285714287</v>
      </c>
      <c r="E16" s="59" t="s">
        <v>14</v>
      </c>
      <c r="F16" s="18"/>
      <c r="G16" s="18"/>
      <c r="H16" s="18"/>
      <c r="I16" s="18"/>
      <c r="AQ16" s="58">
        <v>2022.75</v>
      </c>
    </row>
    <row r="17" spans="1:43" s="21" customFormat="1" ht="12.75">
      <c r="A17" s="56" t="s">
        <v>15</v>
      </c>
      <c r="B17" s="57" t="s">
        <v>16</v>
      </c>
      <c r="C17" s="60">
        <v>2</v>
      </c>
      <c r="D17" s="58">
        <f aca="true" t="shared" si="0" ref="D17:D22">AQ17/1.4</f>
        <v>921.9571428571429</v>
      </c>
      <c r="E17" s="59" t="s">
        <v>17</v>
      </c>
      <c r="F17" s="20"/>
      <c r="G17" s="20"/>
      <c r="H17" s="20"/>
      <c r="I17" s="20"/>
      <c r="AQ17" s="60">
        <v>1290.74</v>
      </c>
    </row>
    <row r="18" spans="1:43" s="21" customFormat="1" ht="12.75">
      <c r="A18" s="56" t="s">
        <v>18</v>
      </c>
      <c r="B18" s="57" t="s">
        <v>19</v>
      </c>
      <c r="C18" s="60">
        <v>1</v>
      </c>
      <c r="D18" s="58">
        <f t="shared" si="0"/>
        <v>991.6785714285714</v>
      </c>
      <c r="E18" s="59" t="s">
        <v>17</v>
      </c>
      <c r="F18" s="20"/>
      <c r="G18" s="20"/>
      <c r="H18" s="20"/>
      <c r="I18" s="20"/>
      <c r="AQ18" s="60">
        <v>1388.35</v>
      </c>
    </row>
    <row r="19" spans="1:43" s="23" customFormat="1" ht="12" customHeight="1">
      <c r="A19" s="44" t="s">
        <v>20</v>
      </c>
      <c r="B19" s="45" t="s">
        <v>21</v>
      </c>
      <c r="C19" s="61">
        <v>4</v>
      </c>
      <c r="D19" s="58">
        <f t="shared" si="0"/>
        <v>313.64285714285717</v>
      </c>
      <c r="E19" s="47" t="s">
        <v>22</v>
      </c>
      <c r="F19" s="22"/>
      <c r="G19" s="22"/>
      <c r="H19" s="22"/>
      <c r="I19" s="22"/>
      <c r="AQ19" s="61">
        <v>439.1</v>
      </c>
    </row>
    <row r="20" spans="1:43" s="23" customFormat="1" ht="12.75">
      <c r="A20" s="44" t="s">
        <v>23</v>
      </c>
      <c r="B20" s="45" t="s">
        <v>24</v>
      </c>
      <c r="C20" s="61">
        <v>1</v>
      </c>
      <c r="D20" s="58">
        <f t="shared" si="0"/>
        <v>785.6142857142856</v>
      </c>
      <c r="E20" s="47" t="s">
        <v>25</v>
      </c>
      <c r="F20" s="22"/>
      <c r="G20" s="22"/>
      <c r="H20" s="22"/>
      <c r="I20" s="22"/>
      <c r="AQ20" s="61">
        <v>1099.86</v>
      </c>
    </row>
    <row r="21" spans="1:43" ht="12.75">
      <c r="A21" s="24" t="s">
        <v>26</v>
      </c>
      <c r="B21" s="25" t="s">
        <v>1082</v>
      </c>
      <c r="C21" s="26">
        <v>5</v>
      </c>
      <c r="D21" s="58">
        <f t="shared" si="0"/>
        <v>1069.8000000000002</v>
      </c>
      <c r="E21" s="27" t="s">
        <v>27</v>
      </c>
      <c r="F21" s="28"/>
      <c r="G21" s="28"/>
      <c r="H21" s="28"/>
      <c r="I21" s="28"/>
      <c r="AQ21" s="26">
        <v>1497.72</v>
      </c>
    </row>
    <row r="22" spans="1:43" ht="12.75">
      <c r="A22" s="24" t="s">
        <v>28</v>
      </c>
      <c r="B22" s="25" t="s">
        <v>1083</v>
      </c>
      <c r="C22" s="26">
        <v>7</v>
      </c>
      <c r="D22" s="58">
        <f t="shared" si="0"/>
        <v>904.9642857142858</v>
      </c>
      <c r="E22" s="27" t="s">
        <v>29</v>
      </c>
      <c r="F22" s="28"/>
      <c r="G22" s="28"/>
      <c r="H22" s="28"/>
      <c r="I22" s="28"/>
      <c r="AQ22" s="26">
        <v>1266.95</v>
      </c>
    </row>
    <row r="23" spans="1:43" ht="12.75">
      <c r="A23" s="29"/>
      <c r="B23" s="30"/>
      <c r="C23" s="31"/>
      <c r="D23" s="32"/>
      <c r="E23" s="33"/>
      <c r="F23" s="28"/>
      <c r="G23" s="28"/>
      <c r="H23" s="28"/>
      <c r="I23" s="28"/>
      <c r="AQ23" s="32"/>
    </row>
    <row r="24" spans="1:43" s="28" customFormat="1" ht="13.5">
      <c r="A24" s="34"/>
      <c r="B24" s="35" t="s">
        <v>30</v>
      </c>
      <c r="C24" s="34"/>
      <c r="D24" s="34"/>
      <c r="E24" s="34"/>
      <c r="AQ24" s="34"/>
    </row>
    <row r="25" spans="1:43" ht="12.75">
      <c r="A25" s="13"/>
      <c r="B25" s="13"/>
      <c r="C25" s="13"/>
      <c r="D25" s="13"/>
      <c r="E25" s="13"/>
      <c r="AQ25" s="13"/>
    </row>
    <row r="26" spans="1:43" s="17" customFormat="1" ht="12.75">
      <c r="A26" s="14" t="s">
        <v>7</v>
      </c>
      <c r="B26" s="14" t="s">
        <v>8</v>
      </c>
      <c r="C26" s="15" t="s">
        <v>9</v>
      </c>
      <c r="D26" s="15" t="s">
        <v>31</v>
      </c>
      <c r="E26" s="14" t="s">
        <v>11</v>
      </c>
      <c r="F26" s="16"/>
      <c r="G26" s="16"/>
      <c r="H26" s="16"/>
      <c r="I26" s="16"/>
      <c r="AQ26" s="15" t="s">
        <v>31</v>
      </c>
    </row>
    <row r="27" spans="1:43" s="23" customFormat="1" ht="12.75">
      <c r="A27" s="24" t="s">
        <v>32</v>
      </c>
      <c r="B27" s="25" t="s">
        <v>33</v>
      </c>
      <c r="C27" s="36">
        <v>8</v>
      </c>
      <c r="D27" s="36">
        <f>AQ27/1.4</f>
        <v>78.57678571428572</v>
      </c>
      <c r="E27" s="27" t="s">
        <v>34</v>
      </c>
      <c r="F27" s="22"/>
      <c r="G27" s="22"/>
      <c r="H27" s="22"/>
      <c r="I27" s="22"/>
      <c r="AQ27" s="36">
        <v>110.0075</v>
      </c>
    </row>
    <row r="28" spans="1:43" s="23" customFormat="1" ht="12.75">
      <c r="A28" s="24" t="s">
        <v>35</v>
      </c>
      <c r="B28" s="25" t="s">
        <v>36</v>
      </c>
      <c r="C28" s="36">
        <v>2</v>
      </c>
      <c r="D28" s="36">
        <f aca="true" t="shared" si="1" ref="D28:D44">AQ28/1.4</f>
        <v>2632.1428571428573</v>
      </c>
      <c r="E28" s="27" t="s">
        <v>37</v>
      </c>
      <c r="F28" s="22"/>
      <c r="G28" s="22"/>
      <c r="H28" s="22"/>
      <c r="I28" s="22"/>
      <c r="AQ28" s="36">
        <v>3685</v>
      </c>
    </row>
    <row r="29" spans="1:43" s="23" customFormat="1" ht="12.75">
      <c r="A29" s="24" t="s">
        <v>38</v>
      </c>
      <c r="B29" s="25" t="s">
        <v>39</v>
      </c>
      <c r="C29" s="36">
        <v>4</v>
      </c>
      <c r="D29" s="36">
        <f t="shared" si="1"/>
        <v>297.14285714285717</v>
      </c>
      <c r="E29" s="27" t="s">
        <v>25</v>
      </c>
      <c r="F29" s="22"/>
      <c r="G29" s="22"/>
      <c r="H29" s="22"/>
      <c r="I29" s="22"/>
      <c r="AQ29" s="36">
        <v>416</v>
      </c>
    </row>
    <row r="30" spans="1:43" s="23" customFormat="1" ht="12.75">
      <c r="A30" s="24" t="s">
        <v>40</v>
      </c>
      <c r="B30" s="25" t="s">
        <v>41</v>
      </c>
      <c r="C30" s="36">
        <v>2</v>
      </c>
      <c r="D30" s="36">
        <f t="shared" si="1"/>
        <v>117.85714285714286</v>
      </c>
      <c r="E30" s="27" t="s">
        <v>22</v>
      </c>
      <c r="F30" s="22"/>
      <c r="G30" s="22"/>
      <c r="H30" s="22"/>
      <c r="I30" s="22"/>
      <c r="AQ30" s="36">
        <v>165</v>
      </c>
    </row>
    <row r="31" spans="1:43" s="23" customFormat="1" ht="12.75">
      <c r="A31" s="24" t="s">
        <v>42</v>
      </c>
      <c r="B31" s="25" t="s">
        <v>43</v>
      </c>
      <c r="C31" s="36">
        <v>28</v>
      </c>
      <c r="D31" s="36">
        <f t="shared" si="1"/>
        <v>343.8964285714286</v>
      </c>
      <c r="E31" s="27" t="s">
        <v>34</v>
      </c>
      <c r="F31" s="22"/>
      <c r="G31" s="22"/>
      <c r="H31" s="22"/>
      <c r="I31" s="22"/>
      <c r="AQ31" s="36">
        <v>481.455</v>
      </c>
    </row>
    <row r="32" spans="1:43" s="23" customFormat="1" ht="12.75">
      <c r="A32" s="24" t="s">
        <v>44</v>
      </c>
      <c r="B32" s="25" t="s">
        <v>45</v>
      </c>
      <c r="C32" s="26">
        <v>10</v>
      </c>
      <c r="D32" s="36">
        <f t="shared" si="1"/>
        <v>290.90714285714284</v>
      </c>
      <c r="E32" s="27" t="s">
        <v>46</v>
      </c>
      <c r="F32" s="22"/>
      <c r="G32" s="22"/>
      <c r="H32" s="22"/>
      <c r="I32" s="22"/>
      <c r="AQ32" s="36">
        <v>407.27</v>
      </c>
    </row>
    <row r="33" spans="1:43" s="23" customFormat="1" ht="12.75">
      <c r="A33" s="24" t="s">
        <v>47</v>
      </c>
      <c r="B33" s="25" t="s">
        <v>48</v>
      </c>
      <c r="C33" s="36">
        <v>3</v>
      </c>
      <c r="D33" s="36">
        <f t="shared" si="1"/>
        <v>104.28571428571429</v>
      </c>
      <c r="E33" s="27" t="s">
        <v>22</v>
      </c>
      <c r="F33" s="22"/>
      <c r="G33" s="22"/>
      <c r="H33" s="22"/>
      <c r="I33" s="22"/>
      <c r="AQ33" s="36">
        <v>146</v>
      </c>
    </row>
    <row r="34" spans="1:43" ht="12.75">
      <c r="A34" s="24" t="s">
        <v>49</v>
      </c>
      <c r="B34" s="25" t="s">
        <v>50</v>
      </c>
      <c r="C34" s="26">
        <v>14</v>
      </c>
      <c r="D34" s="36">
        <f t="shared" si="1"/>
        <v>153.10714285714286</v>
      </c>
      <c r="E34" s="27" t="s">
        <v>51</v>
      </c>
      <c r="F34" s="28"/>
      <c r="G34" s="28"/>
      <c r="H34" s="28"/>
      <c r="I34" s="28"/>
      <c r="AQ34" s="26">
        <v>214.35</v>
      </c>
    </row>
    <row r="35" spans="1:43" ht="12.75">
      <c r="A35" s="24" t="s">
        <v>52</v>
      </c>
      <c r="B35" s="25" t="s">
        <v>53</v>
      </c>
      <c r="C35" s="26">
        <v>17</v>
      </c>
      <c r="D35" s="36">
        <f t="shared" si="1"/>
        <v>200.42142857142858</v>
      </c>
      <c r="E35" s="27" t="s">
        <v>34</v>
      </c>
      <c r="F35" s="28"/>
      <c r="G35" s="28"/>
      <c r="H35" s="28"/>
      <c r="I35" s="28"/>
      <c r="AQ35" s="26">
        <v>280.59</v>
      </c>
    </row>
    <row r="36" spans="1:43" ht="12.75">
      <c r="A36" s="24" t="s">
        <v>54</v>
      </c>
      <c r="B36" s="25" t="s">
        <v>55</v>
      </c>
      <c r="C36" s="26">
        <v>5</v>
      </c>
      <c r="D36" s="36">
        <f t="shared" si="1"/>
        <v>122.82857142857144</v>
      </c>
      <c r="E36" s="27" t="s">
        <v>22</v>
      </c>
      <c r="F36" s="28"/>
      <c r="G36" s="28"/>
      <c r="H36" s="28"/>
      <c r="I36" s="28"/>
      <c r="AQ36" s="26">
        <v>171.96</v>
      </c>
    </row>
    <row r="37" spans="1:43" ht="12.75">
      <c r="A37" s="24" t="s">
        <v>56</v>
      </c>
      <c r="B37" s="25" t="s">
        <v>57</v>
      </c>
      <c r="C37" s="26">
        <v>15</v>
      </c>
      <c r="D37" s="36">
        <f t="shared" si="1"/>
        <v>295.12857142857143</v>
      </c>
      <c r="E37" s="27" t="s">
        <v>58</v>
      </c>
      <c r="F37" s="28"/>
      <c r="G37" s="28"/>
      <c r="H37" s="28"/>
      <c r="I37" s="28"/>
      <c r="AQ37" s="26">
        <v>413.18</v>
      </c>
    </row>
    <row r="38" spans="1:43" ht="12.75">
      <c r="A38" s="24" t="s">
        <v>59</v>
      </c>
      <c r="B38" s="25" t="s">
        <v>60</v>
      </c>
      <c r="C38" s="26">
        <v>17</v>
      </c>
      <c r="D38" s="36">
        <f t="shared" si="1"/>
        <v>196.11428571428573</v>
      </c>
      <c r="E38" s="27" t="s">
        <v>61</v>
      </c>
      <c r="F38" s="28"/>
      <c r="G38" s="28"/>
      <c r="H38" s="28"/>
      <c r="I38" s="28"/>
      <c r="AQ38" s="26">
        <v>274.56</v>
      </c>
    </row>
    <row r="39" spans="1:43" ht="12.75">
      <c r="A39" s="24" t="s">
        <v>62</v>
      </c>
      <c r="B39" s="25" t="s">
        <v>63</v>
      </c>
      <c r="C39" s="26">
        <v>14</v>
      </c>
      <c r="D39" s="36">
        <f t="shared" si="1"/>
        <v>257.68357142857144</v>
      </c>
      <c r="E39" s="27" t="s">
        <v>34</v>
      </c>
      <c r="F39" s="28"/>
      <c r="G39" s="28"/>
      <c r="H39" s="28"/>
      <c r="I39" s="28"/>
      <c r="AQ39" s="26">
        <v>360.757</v>
      </c>
    </row>
    <row r="40" spans="1:43" ht="12.75">
      <c r="A40" s="24" t="s">
        <v>64</v>
      </c>
      <c r="B40" s="25" t="s">
        <v>65</v>
      </c>
      <c r="C40" s="26">
        <v>1</v>
      </c>
      <c r="D40" s="36">
        <f t="shared" si="1"/>
        <v>355.9642857142858</v>
      </c>
      <c r="E40" s="27" t="s">
        <v>34</v>
      </c>
      <c r="F40" s="28"/>
      <c r="G40" s="28"/>
      <c r="H40" s="28"/>
      <c r="I40" s="28"/>
      <c r="AQ40" s="26">
        <v>498.35</v>
      </c>
    </row>
    <row r="41" spans="1:43" ht="12.75">
      <c r="A41" s="24" t="s">
        <v>66</v>
      </c>
      <c r="B41" s="25" t="s">
        <v>67</v>
      </c>
      <c r="C41" s="26">
        <v>6</v>
      </c>
      <c r="D41" s="36">
        <f t="shared" si="1"/>
        <v>123.32857142857144</v>
      </c>
      <c r="E41" s="27" t="s">
        <v>22</v>
      </c>
      <c r="F41" s="28"/>
      <c r="G41" s="28"/>
      <c r="H41" s="28"/>
      <c r="I41" s="28"/>
      <c r="AQ41" s="26">
        <v>172.66</v>
      </c>
    </row>
    <row r="42" spans="1:43" ht="12.75">
      <c r="A42" s="24" t="s">
        <v>68</v>
      </c>
      <c r="B42" s="25" t="s">
        <v>69</v>
      </c>
      <c r="C42" s="26">
        <v>4</v>
      </c>
      <c r="D42" s="36">
        <f t="shared" si="1"/>
        <v>295.59285714285716</v>
      </c>
      <c r="E42" s="27" t="s">
        <v>34</v>
      </c>
      <c r="F42" s="28"/>
      <c r="G42" s="28"/>
      <c r="H42" s="28"/>
      <c r="I42" s="28"/>
      <c r="AQ42" s="26">
        <v>413.83</v>
      </c>
    </row>
    <row r="43" spans="1:43" ht="12.75">
      <c r="A43" s="24" t="s">
        <v>70</v>
      </c>
      <c r="B43" s="25" t="s">
        <v>71</v>
      </c>
      <c r="C43" s="26">
        <v>5</v>
      </c>
      <c r="D43" s="36">
        <f t="shared" si="1"/>
        <v>196.42857142857144</v>
      </c>
      <c r="E43" s="27" t="s">
        <v>72</v>
      </c>
      <c r="F43" s="28"/>
      <c r="G43" s="28"/>
      <c r="H43" s="28"/>
      <c r="I43" s="28"/>
      <c r="AQ43" s="26">
        <v>275</v>
      </c>
    </row>
    <row r="44" spans="1:43" ht="12.75">
      <c r="A44" s="24" t="s">
        <v>73</v>
      </c>
      <c r="B44" s="25" t="s">
        <v>74</v>
      </c>
      <c r="C44" s="26">
        <v>1</v>
      </c>
      <c r="D44" s="36">
        <f t="shared" si="1"/>
        <v>1523.4714285714288</v>
      </c>
      <c r="E44" s="27" t="s">
        <v>75</v>
      </c>
      <c r="F44" s="28"/>
      <c r="G44" s="28"/>
      <c r="H44" s="28"/>
      <c r="I44" s="28"/>
      <c r="AQ44" s="26">
        <v>2132.86</v>
      </c>
    </row>
    <row r="45" spans="1:43" s="28" customFormat="1" ht="12.75">
      <c r="A45" s="29"/>
      <c r="B45" s="5"/>
      <c r="C45" s="31"/>
      <c r="D45" s="31"/>
      <c r="E45" s="33"/>
      <c r="AQ45" s="31"/>
    </row>
    <row r="46" spans="1:43" ht="15">
      <c r="A46" s="37"/>
      <c r="B46" s="38" t="s">
        <v>76</v>
      </c>
      <c r="C46" s="37"/>
      <c r="D46" s="37"/>
      <c r="E46" s="37"/>
      <c r="AQ46" s="37"/>
    </row>
    <row r="47" spans="1:43" ht="12.75">
      <c r="A47" s="37"/>
      <c r="B47" s="37"/>
      <c r="C47" s="37"/>
      <c r="D47" s="37"/>
      <c r="E47" s="37"/>
      <c r="AQ47" s="37"/>
    </row>
    <row r="48" spans="1:43" s="17" customFormat="1" ht="12.75">
      <c r="A48" s="14" t="s">
        <v>7</v>
      </c>
      <c r="B48" s="14" t="s">
        <v>8</v>
      </c>
      <c r="C48" s="15" t="s">
        <v>9</v>
      </c>
      <c r="D48" s="15" t="s">
        <v>31</v>
      </c>
      <c r="E48" s="14" t="s">
        <v>11</v>
      </c>
      <c r="F48" s="16"/>
      <c r="G48" s="16"/>
      <c r="H48" s="16"/>
      <c r="I48" s="16"/>
      <c r="AQ48" s="15" t="s">
        <v>31</v>
      </c>
    </row>
    <row r="49" spans="1:43" ht="12.75">
      <c r="A49" s="44" t="s">
        <v>77</v>
      </c>
      <c r="B49" s="45" t="s">
        <v>78</v>
      </c>
      <c r="C49" s="46">
        <v>3</v>
      </c>
      <c r="D49" s="46">
        <f>AQ49/1.4</f>
        <v>2164.2642857142855</v>
      </c>
      <c r="E49" s="47" t="s">
        <v>79</v>
      </c>
      <c r="F49" s="28"/>
      <c r="G49" s="28"/>
      <c r="H49" s="28"/>
      <c r="I49" s="28"/>
      <c r="AQ49" s="46">
        <v>3029.97</v>
      </c>
    </row>
    <row r="50" spans="1:43" ht="12.75">
      <c r="A50" s="24" t="s">
        <v>80</v>
      </c>
      <c r="B50" s="25" t="s">
        <v>81</v>
      </c>
      <c r="C50" s="26">
        <v>7</v>
      </c>
      <c r="D50" s="46">
        <f aca="true" t="shared" si="2" ref="D50:D67">AQ50/1.4</f>
        <v>2602.864285714286</v>
      </c>
      <c r="E50" s="27" t="s">
        <v>82</v>
      </c>
      <c r="F50" s="28"/>
      <c r="G50" s="28"/>
      <c r="H50" s="28"/>
      <c r="I50" s="28"/>
      <c r="AQ50" s="26">
        <v>3644.01</v>
      </c>
    </row>
    <row r="51" spans="1:43" ht="12.75">
      <c r="A51" s="24" t="s">
        <v>83</v>
      </c>
      <c r="B51" s="25" t="s">
        <v>84</v>
      </c>
      <c r="C51" s="26">
        <v>8</v>
      </c>
      <c r="D51" s="46">
        <f t="shared" si="2"/>
        <v>2750.4785714285717</v>
      </c>
      <c r="E51" s="27" t="s">
        <v>85</v>
      </c>
      <c r="F51" s="28"/>
      <c r="G51" s="28"/>
      <c r="H51" s="28"/>
      <c r="I51" s="28"/>
      <c r="AQ51" s="26">
        <v>3850.67</v>
      </c>
    </row>
    <row r="52" spans="1:43" ht="12.75">
      <c r="A52" s="24" t="s">
        <v>86</v>
      </c>
      <c r="B52" s="25" t="s">
        <v>87</v>
      </c>
      <c r="C52" s="26">
        <v>5</v>
      </c>
      <c r="D52" s="46">
        <f t="shared" si="2"/>
        <v>575.6714285714287</v>
      </c>
      <c r="E52" s="27" t="s">
        <v>88</v>
      </c>
      <c r="F52" s="28"/>
      <c r="G52" s="28"/>
      <c r="H52" s="28"/>
      <c r="I52" s="28"/>
      <c r="AQ52" s="26">
        <v>805.94</v>
      </c>
    </row>
    <row r="53" spans="1:43" ht="12.75">
      <c r="A53" s="24" t="s">
        <v>89</v>
      </c>
      <c r="B53" s="25" t="s">
        <v>90</v>
      </c>
      <c r="C53" s="26">
        <v>7</v>
      </c>
      <c r="D53" s="46">
        <f t="shared" si="2"/>
        <v>935.3357142857144</v>
      </c>
      <c r="E53" s="27" t="s">
        <v>85</v>
      </c>
      <c r="F53" s="28"/>
      <c r="G53" s="28"/>
      <c r="H53" s="28"/>
      <c r="I53" s="28"/>
      <c r="AQ53" s="26">
        <v>1309.47</v>
      </c>
    </row>
    <row r="54" spans="1:43" ht="12.75">
      <c r="A54" s="24" t="s">
        <v>91</v>
      </c>
      <c r="B54" s="25" t="s">
        <v>92</v>
      </c>
      <c r="C54" s="26">
        <v>2</v>
      </c>
      <c r="D54" s="46">
        <f t="shared" si="2"/>
        <v>895.9285714285714</v>
      </c>
      <c r="E54" s="27" t="s">
        <v>85</v>
      </c>
      <c r="F54" s="28"/>
      <c r="G54" s="28"/>
      <c r="H54" s="28"/>
      <c r="I54" s="28"/>
      <c r="AQ54" s="26">
        <v>1254.3</v>
      </c>
    </row>
    <row r="55" spans="1:43" ht="12.75">
      <c r="A55" s="24" t="s">
        <v>93</v>
      </c>
      <c r="B55" s="25" t="s">
        <v>94</v>
      </c>
      <c r="C55" s="26">
        <v>1</v>
      </c>
      <c r="D55" s="46">
        <f t="shared" si="2"/>
        <v>946.7857142857143</v>
      </c>
      <c r="E55" s="27" t="s">
        <v>22</v>
      </c>
      <c r="F55" s="28"/>
      <c r="G55" s="28"/>
      <c r="H55" s="28"/>
      <c r="I55" s="28"/>
      <c r="AQ55" s="26">
        <v>1325.5</v>
      </c>
    </row>
    <row r="56" spans="1:43" ht="12.75">
      <c r="A56" s="24" t="s">
        <v>95</v>
      </c>
      <c r="B56" s="25" t="s">
        <v>96</v>
      </c>
      <c r="C56" s="26">
        <v>3</v>
      </c>
      <c r="D56" s="46">
        <f t="shared" si="2"/>
        <v>562.8571428571429</v>
      </c>
      <c r="E56" s="27" t="s">
        <v>75</v>
      </c>
      <c r="F56" s="28"/>
      <c r="G56" s="28"/>
      <c r="H56" s="28"/>
      <c r="I56" s="28"/>
      <c r="AQ56" s="26">
        <v>788</v>
      </c>
    </row>
    <row r="57" spans="1:43" ht="12.75">
      <c r="A57" s="24" t="s">
        <v>97</v>
      </c>
      <c r="B57" s="25" t="s">
        <v>98</v>
      </c>
      <c r="C57" s="26">
        <v>6</v>
      </c>
      <c r="D57" s="46">
        <f t="shared" si="2"/>
        <v>581.6357142857142</v>
      </c>
      <c r="E57" s="27" t="s">
        <v>34</v>
      </c>
      <c r="F57" s="28"/>
      <c r="G57" s="28"/>
      <c r="H57" s="28"/>
      <c r="I57" s="28"/>
      <c r="AQ57" s="26">
        <v>814.29</v>
      </c>
    </row>
    <row r="58" spans="1:43" ht="12.75">
      <c r="A58" s="24" t="s">
        <v>99</v>
      </c>
      <c r="B58" s="25" t="s">
        <v>100</v>
      </c>
      <c r="C58" s="26">
        <v>2</v>
      </c>
      <c r="D58" s="46">
        <f t="shared" si="2"/>
        <v>553.8928571428572</v>
      </c>
      <c r="E58" s="27" t="s">
        <v>85</v>
      </c>
      <c r="F58" s="28"/>
      <c r="G58" s="28"/>
      <c r="H58" s="28"/>
      <c r="I58" s="28"/>
      <c r="AQ58" s="26">
        <v>775.45</v>
      </c>
    </row>
    <row r="59" spans="1:43" ht="12.75">
      <c r="A59" s="24" t="s">
        <v>101</v>
      </c>
      <c r="B59" s="25" t="s">
        <v>102</v>
      </c>
      <c r="C59" s="26">
        <v>6</v>
      </c>
      <c r="D59" s="46">
        <f t="shared" si="2"/>
        <v>987.1428571428572</v>
      </c>
      <c r="E59" s="27" t="s">
        <v>85</v>
      </c>
      <c r="F59" s="28"/>
      <c r="G59" s="28"/>
      <c r="H59" s="28"/>
      <c r="I59" s="28"/>
      <c r="AQ59" s="26">
        <v>1382</v>
      </c>
    </row>
    <row r="60" spans="1:43" ht="12.75">
      <c r="A60" s="24" t="s">
        <v>103</v>
      </c>
      <c r="B60" s="25" t="s">
        <v>104</v>
      </c>
      <c r="C60" s="26">
        <v>3</v>
      </c>
      <c r="D60" s="46">
        <f t="shared" si="2"/>
        <v>940.2642857142857</v>
      </c>
      <c r="E60" s="27" t="s">
        <v>85</v>
      </c>
      <c r="F60" s="28"/>
      <c r="G60" s="28"/>
      <c r="H60" s="28"/>
      <c r="I60" s="28"/>
      <c r="AQ60" s="26">
        <v>1316.37</v>
      </c>
    </row>
    <row r="61" spans="1:43" ht="12.75">
      <c r="A61" s="24" t="s">
        <v>105</v>
      </c>
      <c r="B61" s="25" t="s">
        <v>106</v>
      </c>
      <c r="C61" s="26">
        <v>3</v>
      </c>
      <c r="D61" s="46">
        <f t="shared" si="2"/>
        <v>448.40000000000003</v>
      </c>
      <c r="E61" s="27" t="s">
        <v>85</v>
      </c>
      <c r="F61" s="28"/>
      <c r="G61" s="28"/>
      <c r="H61" s="28"/>
      <c r="I61" s="28"/>
      <c r="AQ61" s="26">
        <v>627.76</v>
      </c>
    </row>
    <row r="62" spans="1:43" ht="12.75">
      <c r="A62" s="44" t="s">
        <v>107</v>
      </c>
      <c r="B62" s="45" t="s">
        <v>108</v>
      </c>
      <c r="C62" s="46">
        <v>2</v>
      </c>
      <c r="D62" s="46">
        <f t="shared" si="2"/>
        <v>3059.6285714285714</v>
      </c>
      <c r="E62" s="47" t="s">
        <v>88</v>
      </c>
      <c r="F62" s="28"/>
      <c r="G62" s="28"/>
      <c r="H62" s="28"/>
      <c r="I62" s="28"/>
      <c r="AQ62" s="46">
        <v>4283.48</v>
      </c>
    </row>
    <row r="63" spans="1:43" ht="12.75">
      <c r="A63" s="24" t="s">
        <v>109</v>
      </c>
      <c r="B63" s="25" t="s">
        <v>110</v>
      </c>
      <c r="C63" s="26">
        <v>2</v>
      </c>
      <c r="D63" s="46">
        <f t="shared" si="2"/>
        <v>797.8571428571429</v>
      </c>
      <c r="E63" s="27" t="s">
        <v>85</v>
      </c>
      <c r="F63" s="28"/>
      <c r="G63" s="28"/>
      <c r="H63" s="28"/>
      <c r="I63" s="28"/>
      <c r="AQ63" s="26">
        <v>1117</v>
      </c>
    </row>
    <row r="64" spans="1:43" ht="12.75">
      <c r="A64" s="24" t="s">
        <v>111</v>
      </c>
      <c r="B64" s="25" t="s">
        <v>112</v>
      </c>
      <c r="C64" s="26">
        <v>4</v>
      </c>
      <c r="D64" s="46">
        <f t="shared" si="2"/>
        <v>797.8571428571429</v>
      </c>
      <c r="E64" s="27" t="s">
        <v>85</v>
      </c>
      <c r="F64" s="28"/>
      <c r="G64" s="28"/>
      <c r="H64" s="28"/>
      <c r="I64" s="28"/>
      <c r="AQ64" s="26">
        <v>1117</v>
      </c>
    </row>
    <row r="65" spans="1:43" ht="12.75">
      <c r="A65" s="24" t="s">
        <v>113</v>
      </c>
      <c r="B65" s="25" t="s">
        <v>114</v>
      </c>
      <c r="C65" s="26">
        <v>2</v>
      </c>
      <c r="D65" s="46">
        <f t="shared" si="2"/>
        <v>845.3357142857144</v>
      </c>
      <c r="E65" s="27" t="s">
        <v>85</v>
      </c>
      <c r="F65" s="28"/>
      <c r="G65" s="28"/>
      <c r="H65" s="28"/>
      <c r="I65" s="28"/>
      <c r="AQ65" s="26">
        <v>1183.47</v>
      </c>
    </row>
    <row r="66" spans="1:43" ht="12.75">
      <c r="A66" s="24" t="s">
        <v>115</v>
      </c>
      <c r="B66" s="25" t="s">
        <v>116</v>
      </c>
      <c r="C66" s="26">
        <v>11</v>
      </c>
      <c r="D66" s="46">
        <f t="shared" si="2"/>
        <v>797.8571428571429</v>
      </c>
      <c r="E66" s="27" t="s">
        <v>85</v>
      </c>
      <c r="F66" s="28"/>
      <c r="G66" s="28"/>
      <c r="H66" s="28"/>
      <c r="I66" s="28"/>
      <c r="AQ66" s="26">
        <v>1117</v>
      </c>
    </row>
    <row r="67" spans="1:43" ht="12.75">
      <c r="A67" s="24" t="s">
        <v>117</v>
      </c>
      <c r="B67" s="25" t="s">
        <v>118</v>
      </c>
      <c r="C67" s="26">
        <v>15</v>
      </c>
      <c r="D67" s="46">
        <f t="shared" si="2"/>
        <v>2451.5714285714284</v>
      </c>
      <c r="E67" s="27" t="s">
        <v>119</v>
      </c>
      <c r="F67" s="28"/>
      <c r="G67" s="28"/>
      <c r="H67" s="28"/>
      <c r="I67" s="28"/>
      <c r="AQ67" s="26">
        <v>3432.2</v>
      </c>
    </row>
    <row r="68" spans="1:43" s="28" customFormat="1" ht="12.75">
      <c r="A68" s="1"/>
      <c r="B68" s="5"/>
      <c r="C68" s="3"/>
      <c r="D68" s="3"/>
      <c r="E68" s="9"/>
      <c r="AQ68" s="3"/>
    </row>
    <row r="69" spans="1:43" ht="15">
      <c r="A69" s="37"/>
      <c r="B69" s="38" t="s">
        <v>120</v>
      </c>
      <c r="C69" s="37"/>
      <c r="D69" s="37"/>
      <c r="E69" s="37"/>
      <c r="AQ69" s="37"/>
    </row>
    <row r="70" spans="1:43" ht="12.75">
      <c r="A70" s="37"/>
      <c r="B70" s="37"/>
      <c r="C70" s="37"/>
      <c r="D70" s="37"/>
      <c r="E70" s="37"/>
      <c r="AQ70" s="37"/>
    </row>
    <row r="71" spans="1:43" s="17" customFormat="1" ht="12.75">
      <c r="A71" s="14" t="s">
        <v>7</v>
      </c>
      <c r="B71" s="14" t="s">
        <v>8</v>
      </c>
      <c r="C71" s="15" t="s">
        <v>9</v>
      </c>
      <c r="D71" s="15" t="s">
        <v>31</v>
      </c>
      <c r="E71" s="14" t="s">
        <v>11</v>
      </c>
      <c r="F71" s="16"/>
      <c r="G71" s="16"/>
      <c r="H71" s="16"/>
      <c r="I71" s="16"/>
      <c r="AQ71" s="15" t="s">
        <v>31</v>
      </c>
    </row>
    <row r="72" spans="1:43" ht="12.75">
      <c r="A72" s="44" t="s">
        <v>121</v>
      </c>
      <c r="B72" s="45" t="s">
        <v>122</v>
      </c>
      <c r="C72" s="46">
        <v>5</v>
      </c>
      <c r="D72" s="46">
        <f>AQ72/1.4</f>
        <v>1190.55</v>
      </c>
      <c r="E72" s="47" t="s">
        <v>123</v>
      </c>
      <c r="F72" s="28"/>
      <c r="G72" s="28"/>
      <c r="H72" s="28"/>
      <c r="I72" s="28"/>
      <c r="AQ72" s="46">
        <v>1666.77</v>
      </c>
    </row>
    <row r="73" spans="1:43" ht="12.75">
      <c r="A73" s="44" t="s">
        <v>124</v>
      </c>
      <c r="B73" s="45" t="s">
        <v>125</v>
      </c>
      <c r="C73" s="46">
        <v>16</v>
      </c>
      <c r="D73" s="46">
        <f>AQ73/1.4</f>
        <v>314.2857142857143</v>
      </c>
      <c r="E73" s="47" t="s">
        <v>22</v>
      </c>
      <c r="F73" s="28"/>
      <c r="G73" s="28"/>
      <c r="H73" s="28"/>
      <c r="I73" s="28"/>
      <c r="AQ73" s="46">
        <v>440</v>
      </c>
    </row>
    <row r="74" spans="1:43" ht="12.75">
      <c r="A74" s="44" t="s">
        <v>126</v>
      </c>
      <c r="B74" s="45" t="s">
        <v>127</v>
      </c>
      <c r="C74" s="46">
        <v>1</v>
      </c>
      <c r="D74" s="46">
        <f>AQ74/1.4</f>
        <v>497.8571428571429</v>
      </c>
      <c r="E74" s="47" t="s">
        <v>72</v>
      </c>
      <c r="F74" s="28"/>
      <c r="G74" s="28"/>
      <c r="H74" s="28"/>
      <c r="I74" s="28"/>
      <c r="AQ74" s="46">
        <v>697</v>
      </c>
    </row>
    <row r="75" spans="1:43" ht="12.75">
      <c r="A75" s="44" t="s">
        <v>128</v>
      </c>
      <c r="B75" s="45" t="s">
        <v>129</v>
      </c>
      <c r="C75" s="46">
        <v>1</v>
      </c>
      <c r="D75" s="46">
        <f>AQ75/1.4</f>
        <v>497.8571428571429</v>
      </c>
      <c r="E75" s="47" t="s">
        <v>72</v>
      </c>
      <c r="F75" s="28"/>
      <c r="G75" s="28"/>
      <c r="H75" s="28"/>
      <c r="I75" s="28"/>
      <c r="AQ75" s="46">
        <v>697</v>
      </c>
    </row>
    <row r="76" spans="1:43" ht="12.75">
      <c r="A76" s="44" t="s">
        <v>130</v>
      </c>
      <c r="B76" s="45" t="s">
        <v>131</v>
      </c>
      <c r="C76" s="46">
        <v>37</v>
      </c>
      <c r="D76" s="46">
        <f>AQ76/1.4</f>
        <v>76.68214285714286</v>
      </c>
      <c r="E76" s="47" t="s">
        <v>132</v>
      </c>
      <c r="F76" s="28"/>
      <c r="G76" s="28"/>
      <c r="H76" s="28"/>
      <c r="I76" s="28"/>
      <c r="AQ76" s="46">
        <v>107.355</v>
      </c>
    </row>
    <row r="77" spans="1:43" s="28" customFormat="1" ht="12.75">
      <c r="A77" s="1"/>
      <c r="B77" s="5"/>
      <c r="C77" s="3"/>
      <c r="D77" s="3"/>
      <c r="E77" s="9"/>
      <c r="AQ77" s="3"/>
    </row>
    <row r="78" spans="1:43" ht="15">
      <c r="A78" s="37"/>
      <c r="B78" s="38" t="s">
        <v>133</v>
      </c>
      <c r="C78" s="37"/>
      <c r="D78" s="37"/>
      <c r="E78" s="37"/>
      <c r="AQ78" s="37"/>
    </row>
    <row r="79" spans="1:43" ht="12.75">
      <c r="A79" s="37"/>
      <c r="B79" s="37"/>
      <c r="C79" s="37"/>
      <c r="D79" s="37"/>
      <c r="E79" s="37"/>
      <c r="AQ79" s="37"/>
    </row>
    <row r="80" spans="1:43" s="17" customFormat="1" ht="12.75">
      <c r="A80" s="14" t="s">
        <v>7</v>
      </c>
      <c r="B80" s="14" t="s">
        <v>8</v>
      </c>
      <c r="C80" s="15" t="s">
        <v>9</v>
      </c>
      <c r="D80" s="15" t="s">
        <v>31</v>
      </c>
      <c r="E80" s="14" t="s">
        <v>11</v>
      </c>
      <c r="F80" s="16"/>
      <c r="G80" s="16"/>
      <c r="H80" s="16"/>
      <c r="I80" s="16"/>
      <c r="AQ80" s="15" t="s">
        <v>31</v>
      </c>
    </row>
    <row r="81" spans="1:43" ht="12.75">
      <c r="A81" s="24" t="s">
        <v>134</v>
      </c>
      <c r="B81" s="25" t="s">
        <v>135</v>
      </c>
      <c r="C81" s="26">
        <v>1</v>
      </c>
      <c r="D81" s="26">
        <f>AQ81/1.4</f>
        <v>63.85</v>
      </c>
      <c r="E81" s="27" t="s">
        <v>136</v>
      </c>
      <c r="F81" s="28"/>
      <c r="G81" s="28"/>
      <c r="H81" s="28"/>
      <c r="I81" s="28"/>
      <c r="AQ81" s="26">
        <v>89.39</v>
      </c>
    </row>
    <row r="82" spans="1:43" ht="12.75">
      <c r="A82" s="24" t="s">
        <v>137</v>
      </c>
      <c r="B82" s="25" t="s">
        <v>138</v>
      </c>
      <c r="C82" s="26">
        <v>3</v>
      </c>
      <c r="D82" s="26">
        <f aca="true" t="shared" si="3" ref="D82:D91">AQ82/1.4</f>
        <v>89.77142857142859</v>
      </c>
      <c r="E82" s="27" t="s">
        <v>22</v>
      </c>
      <c r="AQ82" s="26">
        <v>125.68</v>
      </c>
    </row>
    <row r="83" spans="1:43" ht="12.75">
      <c r="A83" s="24" t="s">
        <v>139</v>
      </c>
      <c r="B83" s="25" t="s">
        <v>140</v>
      </c>
      <c r="C83" s="26">
        <v>32</v>
      </c>
      <c r="D83" s="26">
        <f t="shared" si="3"/>
        <v>14.285714285714286</v>
      </c>
      <c r="E83" s="27" t="s">
        <v>22</v>
      </c>
      <c r="F83" s="28"/>
      <c r="G83" s="28"/>
      <c r="H83" s="28"/>
      <c r="I83" s="28"/>
      <c r="AQ83" s="26">
        <v>20</v>
      </c>
    </row>
    <row r="84" spans="1:43" ht="12.75">
      <c r="A84" s="24" t="s">
        <v>141</v>
      </c>
      <c r="B84" s="25" t="s">
        <v>142</v>
      </c>
      <c r="C84" s="26">
        <v>75</v>
      </c>
      <c r="D84" s="26">
        <f t="shared" si="3"/>
        <v>3.471428571428572</v>
      </c>
      <c r="E84" s="27" t="s">
        <v>143</v>
      </c>
      <c r="F84" s="28"/>
      <c r="G84" s="28"/>
      <c r="H84" s="28"/>
      <c r="I84" s="28"/>
      <c r="AQ84" s="26">
        <v>4.86</v>
      </c>
    </row>
    <row r="85" spans="1:43" ht="12.75">
      <c r="A85" s="24" t="s">
        <v>144</v>
      </c>
      <c r="B85" s="25" t="s">
        <v>145</v>
      </c>
      <c r="C85" s="26">
        <v>128</v>
      </c>
      <c r="D85" s="26">
        <f t="shared" si="3"/>
        <v>3.1285714285714286</v>
      </c>
      <c r="E85" s="27" t="s">
        <v>119</v>
      </c>
      <c r="AQ85" s="26">
        <v>4.38</v>
      </c>
    </row>
    <row r="86" spans="1:43" ht="12.75">
      <c r="A86" s="24" t="s">
        <v>146</v>
      </c>
      <c r="B86" s="25" t="s">
        <v>147</v>
      </c>
      <c r="C86" s="26">
        <v>97</v>
      </c>
      <c r="D86" s="26">
        <f t="shared" si="3"/>
        <v>2.7285714285714286</v>
      </c>
      <c r="E86" s="27" t="s">
        <v>22</v>
      </c>
      <c r="F86" s="28"/>
      <c r="G86" s="28"/>
      <c r="H86" s="28"/>
      <c r="I86" s="28"/>
      <c r="AQ86" s="26">
        <v>3.82</v>
      </c>
    </row>
    <row r="87" spans="1:43" ht="12.75">
      <c r="A87" s="24" t="s">
        <v>148</v>
      </c>
      <c r="B87" s="25" t="s">
        <v>149</v>
      </c>
      <c r="C87" s="26">
        <v>185</v>
      </c>
      <c r="D87" s="26">
        <f t="shared" si="3"/>
        <v>3.05</v>
      </c>
      <c r="E87" s="27" t="s">
        <v>150</v>
      </c>
      <c r="AQ87" s="26">
        <v>4.27</v>
      </c>
    </row>
    <row r="88" spans="1:43" ht="12.75">
      <c r="A88" s="24" t="s">
        <v>151</v>
      </c>
      <c r="B88" s="25" t="s">
        <v>152</v>
      </c>
      <c r="C88" s="26">
        <v>86</v>
      </c>
      <c r="D88" s="26">
        <f t="shared" si="3"/>
        <v>2.4571428571428573</v>
      </c>
      <c r="E88" s="27" t="s">
        <v>79</v>
      </c>
      <c r="F88" s="28"/>
      <c r="G88" s="28"/>
      <c r="H88" s="28"/>
      <c r="I88" s="28"/>
      <c r="AQ88" s="26">
        <v>3.44</v>
      </c>
    </row>
    <row r="89" spans="1:43" ht="12.75">
      <c r="A89" s="24" t="s">
        <v>153</v>
      </c>
      <c r="B89" s="25" t="s">
        <v>154</v>
      </c>
      <c r="C89" s="26">
        <v>92</v>
      </c>
      <c r="D89" s="26">
        <f t="shared" si="3"/>
        <v>2.4571428571428573</v>
      </c>
      <c r="E89" s="27" t="s">
        <v>85</v>
      </c>
      <c r="F89" s="28"/>
      <c r="G89" s="28"/>
      <c r="H89" s="28"/>
      <c r="I89" s="28"/>
      <c r="AQ89" s="26">
        <v>3.44</v>
      </c>
    </row>
    <row r="90" spans="1:43" ht="12.75">
      <c r="A90" s="24" t="s">
        <v>155</v>
      </c>
      <c r="B90" s="25" t="s">
        <v>156</v>
      </c>
      <c r="C90" s="26">
        <v>37</v>
      </c>
      <c r="D90" s="26">
        <f t="shared" si="3"/>
        <v>7.75</v>
      </c>
      <c r="E90" s="27" t="s">
        <v>79</v>
      </c>
      <c r="F90" s="28"/>
      <c r="G90" s="28"/>
      <c r="H90" s="28"/>
      <c r="I90" s="28"/>
      <c r="AQ90" s="26">
        <v>10.85</v>
      </c>
    </row>
    <row r="91" spans="1:43" ht="12.75">
      <c r="A91" s="44" t="s">
        <v>157</v>
      </c>
      <c r="B91" s="45" t="s">
        <v>158</v>
      </c>
      <c r="C91" s="46">
        <v>4</v>
      </c>
      <c r="D91" s="26">
        <f t="shared" si="3"/>
        <v>176.24285714285716</v>
      </c>
      <c r="E91" s="47" t="s">
        <v>22</v>
      </c>
      <c r="F91" s="28"/>
      <c r="G91" s="28"/>
      <c r="H91" s="28"/>
      <c r="I91" s="28"/>
      <c r="AQ91" s="46">
        <v>246.74</v>
      </c>
    </row>
    <row r="92" spans="1:43" s="28" customFormat="1" ht="12.75">
      <c r="A92" s="1"/>
      <c r="B92" s="5"/>
      <c r="C92" s="3"/>
      <c r="D92" s="3"/>
      <c r="E92" s="9"/>
      <c r="AQ92" s="3"/>
    </row>
    <row r="93" spans="1:43" ht="15">
      <c r="A93" s="37"/>
      <c r="B93" s="38" t="s">
        <v>159</v>
      </c>
      <c r="C93" s="37"/>
      <c r="D93" s="37"/>
      <c r="E93" s="37"/>
      <c r="AQ93" s="37"/>
    </row>
    <row r="94" spans="1:43" ht="12.75">
      <c r="A94" s="37"/>
      <c r="B94" s="37"/>
      <c r="C94" s="37"/>
      <c r="D94" s="37"/>
      <c r="E94" s="37"/>
      <c r="AQ94" s="37"/>
    </row>
    <row r="95" spans="1:43" s="17" customFormat="1" ht="12.75">
      <c r="A95" s="14" t="s">
        <v>7</v>
      </c>
      <c r="B95" s="14" t="s">
        <v>8</v>
      </c>
      <c r="C95" s="15" t="s">
        <v>9</v>
      </c>
      <c r="D95" s="15" t="s">
        <v>31</v>
      </c>
      <c r="E95" s="14" t="s">
        <v>11</v>
      </c>
      <c r="F95" s="16"/>
      <c r="G95" s="16"/>
      <c r="H95" s="16"/>
      <c r="I95" s="16"/>
      <c r="AQ95" s="15" t="s">
        <v>31</v>
      </c>
    </row>
    <row r="96" spans="1:43" ht="12.75">
      <c r="A96" s="24" t="s">
        <v>160</v>
      </c>
      <c r="B96" s="25" t="s">
        <v>161</v>
      </c>
      <c r="C96" s="26">
        <v>24</v>
      </c>
      <c r="D96" s="26">
        <f aca="true" t="shared" si="4" ref="D96:D101">AQ96/1.4</f>
        <v>21</v>
      </c>
      <c r="E96" s="27" t="s">
        <v>162</v>
      </c>
      <c r="AQ96" s="26">
        <v>29.4</v>
      </c>
    </row>
    <row r="97" spans="1:43" ht="12.75">
      <c r="A97" s="24" t="s">
        <v>163</v>
      </c>
      <c r="B97" s="25" t="s">
        <v>164</v>
      </c>
      <c r="C97" s="26">
        <v>30</v>
      </c>
      <c r="D97" s="26">
        <f t="shared" si="4"/>
        <v>2.9285714285714284</v>
      </c>
      <c r="E97" s="27" t="s">
        <v>79</v>
      </c>
      <c r="F97" s="28"/>
      <c r="G97" s="28"/>
      <c r="H97" s="28"/>
      <c r="I97" s="28"/>
      <c r="AQ97" s="26">
        <v>4.1</v>
      </c>
    </row>
    <row r="98" spans="1:43" ht="12.75">
      <c r="A98" s="24" t="s">
        <v>165</v>
      </c>
      <c r="B98" s="25" t="s">
        <v>166</v>
      </c>
      <c r="C98" s="26">
        <v>4</v>
      </c>
      <c r="D98" s="26">
        <f t="shared" si="4"/>
        <v>2.2785714285714285</v>
      </c>
      <c r="E98" s="27" t="s">
        <v>82</v>
      </c>
      <c r="F98" s="28"/>
      <c r="G98" s="28"/>
      <c r="H98" s="28"/>
      <c r="I98" s="28"/>
      <c r="AQ98" s="26">
        <v>3.19</v>
      </c>
    </row>
    <row r="99" spans="1:43" ht="12.75">
      <c r="A99" s="24" t="s">
        <v>167</v>
      </c>
      <c r="B99" s="25" t="s">
        <v>168</v>
      </c>
      <c r="C99" s="26">
        <v>159</v>
      </c>
      <c r="D99" s="26">
        <f t="shared" si="4"/>
        <v>2.507142857142857</v>
      </c>
      <c r="E99" s="27" t="s">
        <v>22</v>
      </c>
      <c r="AQ99" s="26">
        <v>3.51</v>
      </c>
    </row>
    <row r="100" spans="1:43" ht="12.75">
      <c r="A100" s="44"/>
      <c r="B100" s="45" t="s">
        <v>169</v>
      </c>
      <c r="C100" s="46">
        <v>199</v>
      </c>
      <c r="D100" s="26">
        <f t="shared" si="4"/>
        <v>178.57142857142858</v>
      </c>
      <c r="E100" s="47"/>
      <c r="AQ100" s="46">
        <v>250</v>
      </c>
    </row>
    <row r="101" spans="1:43" ht="12.75">
      <c r="A101" s="44"/>
      <c r="B101" s="45" t="s">
        <v>170</v>
      </c>
      <c r="C101" s="46">
        <v>100</v>
      </c>
      <c r="D101" s="26">
        <f t="shared" si="4"/>
        <v>2857.1428571428573</v>
      </c>
      <c r="E101" s="47"/>
      <c r="AQ101" s="46">
        <v>4000</v>
      </c>
    </row>
    <row r="102" spans="1:43" s="28" customFormat="1" ht="12.75">
      <c r="A102" s="1"/>
      <c r="B102" s="5"/>
      <c r="C102" s="3"/>
      <c r="D102" s="3"/>
      <c r="E102" s="9"/>
      <c r="AQ102" s="3"/>
    </row>
    <row r="103" spans="1:43" ht="15">
      <c r="A103" s="37"/>
      <c r="B103" s="38" t="s">
        <v>171</v>
      </c>
      <c r="C103" s="37"/>
      <c r="D103" s="37"/>
      <c r="E103" s="37"/>
      <c r="AQ103" s="37"/>
    </row>
    <row r="104" spans="1:43" ht="12.75">
      <c r="A104" s="37"/>
      <c r="B104" s="37"/>
      <c r="C104" s="37"/>
      <c r="D104" s="37"/>
      <c r="E104" s="37"/>
      <c r="AQ104" s="37"/>
    </row>
    <row r="105" spans="1:43" s="17" customFormat="1" ht="12.75">
      <c r="A105" s="14" t="s">
        <v>7</v>
      </c>
      <c r="B105" s="14" t="s">
        <v>8</v>
      </c>
      <c r="C105" s="15" t="s">
        <v>9</v>
      </c>
      <c r="D105" s="15" t="s">
        <v>31</v>
      </c>
      <c r="E105" s="14" t="s">
        <v>11</v>
      </c>
      <c r="F105" s="16"/>
      <c r="G105" s="16"/>
      <c r="H105" s="16"/>
      <c r="I105" s="16"/>
      <c r="AQ105" s="15" t="s">
        <v>31</v>
      </c>
    </row>
    <row r="106" spans="1:43" ht="12.75">
      <c r="A106" s="44" t="s">
        <v>172</v>
      </c>
      <c r="B106" s="45" t="s">
        <v>173</v>
      </c>
      <c r="C106" s="46">
        <v>2</v>
      </c>
      <c r="D106" s="46">
        <f>AQ106/1.4</f>
        <v>1188.6464285714287</v>
      </c>
      <c r="E106" s="47" t="s">
        <v>174</v>
      </c>
      <c r="F106" s="28"/>
      <c r="G106" s="28"/>
      <c r="H106" s="28"/>
      <c r="I106" s="28"/>
      <c r="AQ106" s="46">
        <v>1664.105</v>
      </c>
    </row>
    <row r="107" spans="1:43" ht="12.75">
      <c r="A107" s="44" t="s">
        <v>175</v>
      </c>
      <c r="B107" s="45" t="s">
        <v>176</v>
      </c>
      <c r="C107" s="46">
        <v>1</v>
      </c>
      <c r="D107" s="46">
        <f aca="true" t="shared" si="5" ref="D107:D144">AQ107/1.4</f>
        <v>1168.7</v>
      </c>
      <c r="E107" s="47" t="s">
        <v>174</v>
      </c>
      <c r="F107" s="28"/>
      <c r="G107" s="28"/>
      <c r="H107" s="28"/>
      <c r="I107" s="28"/>
      <c r="AQ107" s="46">
        <v>1636.18</v>
      </c>
    </row>
    <row r="108" spans="1:43" ht="12.75">
      <c r="A108" s="44" t="s">
        <v>177</v>
      </c>
      <c r="B108" s="45" t="s">
        <v>178</v>
      </c>
      <c r="C108" s="46">
        <v>1</v>
      </c>
      <c r="D108" s="46">
        <f t="shared" si="5"/>
        <v>2096.3285714285716</v>
      </c>
      <c r="E108" s="47" t="s">
        <v>119</v>
      </c>
      <c r="F108" s="28"/>
      <c r="G108" s="28"/>
      <c r="H108" s="28"/>
      <c r="I108" s="28"/>
      <c r="AQ108" s="46">
        <v>2934.86</v>
      </c>
    </row>
    <row r="109" spans="1:43" ht="12.75">
      <c r="A109" s="44" t="s">
        <v>179</v>
      </c>
      <c r="B109" s="45" t="s">
        <v>180</v>
      </c>
      <c r="C109" s="46">
        <v>2</v>
      </c>
      <c r="D109" s="46">
        <f t="shared" si="5"/>
        <v>79.28571428571429</v>
      </c>
      <c r="E109" s="47" t="s">
        <v>22</v>
      </c>
      <c r="F109" s="28"/>
      <c r="G109" s="28"/>
      <c r="H109" s="28"/>
      <c r="I109" s="28"/>
      <c r="AQ109" s="46">
        <v>111</v>
      </c>
    </row>
    <row r="110" spans="1:43" ht="12.75">
      <c r="A110" s="44" t="s">
        <v>181</v>
      </c>
      <c r="B110" s="45" t="s">
        <v>182</v>
      </c>
      <c r="C110" s="46">
        <v>3</v>
      </c>
      <c r="D110" s="46">
        <f t="shared" si="5"/>
        <v>81.55714285714286</v>
      </c>
      <c r="E110" s="47" t="s">
        <v>183</v>
      </c>
      <c r="F110" s="28"/>
      <c r="G110" s="28"/>
      <c r="H110" s="28"/>
      <c r="I110" s="28"/>
      <c r="AQ110" s="46">
        <v>114.18</v>
      </c>
    </row>
    <row r="111" spans="1:43" ht="12.75">
      <c r="A111" s="44" t="s">
        <v>184</v>
      </c>
      <c r="B111" s="45" t="s">
        <v>185</v>
      </c>
      <c r="C111" s="46">
        <v>13</v>
      </c>
      <c r="D111" s="46">
        <f t="shared" si="5"/>
        <v>55.25</v>
      </c>
      <c r="E111" s="47" t="s">
        <v>34</v>
      </c>
      <c r="F111" s="28"/>
      <c r="G111" s="28"/>
      <c r="H111" s="28"/>
      <c r="I111" s="28"/>
      <c r="AQ111" s="46">
        <v>77.35</v>
      </c>
    </row>
    <row r="112" spans="1:43" ht="12.75">
      <c r="A112" s="44" t="s">
        <v>186</v>
      </c>
      <c r="B112" s="45" t="s">
        <v>187</v>
      </c>
      <c r="C112" s="46">
        <v>1</v>
      </c>
      <c r="D112" s="46">
        <f t="shared" si="5"/>
        <v>78.41428571428573</v>
      </c>
      <c r="E112" s="47" t="s">
        <v>183</v>
      </c>
      <c r="F112" s="28"/>
      <c r="G112" s="28"/>
      <c r="H112" s="28"/>
      <c r="I112" s="28"/>
      <c r="AQ112" s="46">
        <v>109.78</v>
      </c>
    </row>
    <row r="113" spans="1:43" ht="12.75">
      <c r="A113" s="44" t="s">
        <v>188</v>
      </c>
      <c r="B113" s="45" t="s">
        <v>189</v>
      </c>
      <c r="C113" s="46">
        <v>17</v>
      </c>
      <c r="D113" s="46">
        <f t="shared" si="5"/>
        <v>113.05714285714286</v>
      </c>
      <c r="E113" s="47" t="s">
        <v>34</v>
      </c>
      <c r="F113" s="28"/>
      <c r="G113" s="28"/>
      <c r="H113" s="28"/>
      <c r="I113" s="28"/>
      <c r="AQ113" s="46">
        <v>158.28</v>
      </c>
    </row>
    <row r="114" spans="1:43" ht="12.75">
      <c r="A114" s="44" t="s">
        <v>190</v>
      </c>
      <c r="B114" s="45" t="s">
        <v>191</v>
      </c>
      <c r="C114" s="46">
        <v>11</v>
      </c>
      <c r="D114" s="46">
        <f t="shared" si="5"/>
        <v>94.66428571428573</v>
      </c>
      <c r="E114" s="47" t="s">
        <v>34</v>
      </c>
      <c r="F114" s="28"/>
      <c r="G114" s="28"/>
      <c r="H114" s="28"/>
      <c r="I114" s="28"/>
      <c r="AQ114" s="46">
        <v>132.53</v>
      </c>
    </row>
    <row r="115" spans="1:43" ht="12.75">
      <c r="A115" s="44" t="s">
        <v>192</v>
      </c>
      <c r="B115" s="45" t="s">
        <v>193</v>
      </c>
      <c r="C115" s="46">
        <v>32</v>
      </c>
      <c r="D115" s="46">
        <f t="shared" si="5"/>
        <v>110.60714285714286</v>
      </c>
      <c r="E115" s="47" t="s">
        <v>34</v>
      </c>
      <c r="F115" s="28"/>
      <c r="G115" s="28"/>
      <c r="H115" s="28"/>
      <c r="I115" s="28"/>
      <c r="AQ115" s="46">
        <v>154.85</v>
      </c>
    </row>
    <row r="116" spans="1:43" ht="12.75">
      <c r="A116" s="44" t="s">
        <v>194</v>
      </c>
      <c r="B116" s="45" t="s">
        <v>195</v>
      </c>
      <c r="C116" s="46">
        <v>12</v>
      </c>
      <c r="D116" s="46">
        <f t="shared" si="5"/>
        <v>84.28571428571429</v>
      </c>
      <c r="E116" s="47" t="s">
        <v>22</v>
      </c>
      <c r="F116" s="28"/>
      <c r="G116" s="28"/>
      <c r="H116" s="28"/>
      <c r="I116" s="28"/>
      <c r="AQ116" s="46">
        <v>118</v>
      </c>
    </row>
    <row r="117" spans="1:43" ht="12.75">
      <c r="A117" s="44" t="s">
        <v>196</v>
      </c>
      <c r="B117" s="45" t="s">
        <v>197</v>
      </c>
      <c r="C117" s="46">
        <v>9</v>
      </c>
      <c r="D117" s="46">
        <f t="shared" si="5"/>
        <v>95.97142857142859</v>
      </c>
      <c r="E117" s="47" t="s">
        <v>34</v>
      </c>
      <c r="F117" s="28"/>
      <c r="G117" s="28"/>
      <c r="H117" s="28"/>
      <c r="I117" s="28"/>
      <c r="AQ117" s="46">
        <v>134.36</v>
      </c>
    </row>
    <row r="118" spans="1:43" ht="12.75">
      <c r="A118" s="24" t="s">
        <v>198</v>
      </c>
      <c r="B118" s="25" t="s">
        <v>199</v>
      </c>
      <c r="C118" s="26">
        <v>11</v>
      </c>
      <c r="D118" s="46">
        <f t="shared" si="5"/>
        <v>94.74285714285713</v>
      </c>
      <c r="E118" s="27" t="s">
        <v>22</v>
      </c>
      <c r="F118" s="28"/>
      <c r="G118" s="28"/>
      <c r="H118" s="28"/>
      <c r="I118" s="28"/>
      <c r="AQ118" s="26">
        <v>132.64</v>
      </c>
    </row>
    <row r="119" spans="1:43" ht="12.75">
      <c r="A119" s="24" t="s">
        <v>200</v>
      </c>
      <c r="B119" s="25" t="s">
        <v>201</v>
      </c>
      <c r="C119" s="26">
        <v>1</v>
      </c>
      <c r="D119" s="46">
        <f t="shared" si="5"/>
        <v>1566.8500000000001</v>
      </c>
      <c r="E119" s="27" t="s">
        <v>72</v>
      </c>
      <c r="F119" s="28"/>
      <c r="G119" s="28"/>
      <c r="H119" s="28"/>
      <c r="I119" s="28"/>
      <c r="AQ119" s="26">
        <v>2193.59</v>
      </c>
    </row>
    <row r="120" spans="1:43" ht="12.75">
      <c r="A120" s="24" t="s">
        <v>202</v>
      </c>
      <c r="B120" s="25" t="s">
        <v>203</v>
      </c>
      <c r="C120" s="26">
        <v>7</v>
      </c>
      <c r="D120" s="46">
        <f t="shared" si="5"/>
        <v>3819.678571428572</v>
      </c>
      <c r="E120" s="27" t="s">
        <v>34</v>
      </c>
      <c r="F120" s="28"/>
      <c r="G120" s="28"/>
      <c r="H120" s="28"/>
      <c r="I120" s="28"/>
      <c r="AQ120" s="26">
        <v>5347.55</v>
      </c>
    </row>
    <row r="121" spans="1:43" ht="12.75">
      <c r="A121" s="24" t="s">
        <v>204</v>
      </c>
      <c r="B121" s="25" t="s">
        <v>205</v>
      </c>
      <c r="C121" s="26">
        <v>2</v>
      </c>
      <c r="D121" s="46">
        <f t="shared" si="5"/>
        <v>347.05</v>
      </c>
      <c r="E121" s="27" t="s">
        <v>34</v>
      </c>
      <c r="F121" s="28"/>
      <c r="G121" s="28"/>
      <c r="H121" s="28"/>
      <c r="I121" s="28"/>
      <c r="AQ121" s="26">
        <v>485.87</v>
      </c>
    </row>
    <row r="122" spans="1:43" ht="12.75">
      <c r="A122" s="24" t="s">
        <v>206</v>
      </c>
      <c r="B122" s="25" t="s">
        <v>207</v>
      </c>
      <c r="C122" s="26">
        <v>1</v>
      </c>
      <c r="D122" s="46">
        <f t="shared" si="5"/>
        <v>304.9214285714286</v>
      </c>
      <c r="E122" s="27" t="s">
        <v>34</v>
      </c>
      <c r="F122" s="28"/>
      <c r="G122" s="28"/>
      <c r="H122" s="28"/>
      <c r="I122" s="28"/>
      <c r="AQ122" s="26">
        <v>426.89</v>
      </c>
    </row>
    <row r="123" spans="1:43" ht="12.75">
      <c r="A123" s="24" t="s">
        <v>208</v>
      </c>
      <c r="B123" s="25" t="s">
        <v>209</v>
      </c>
      <c r="C123" s="26">
        <v>7</v>
      </c>
      <c r="D123" s="46">
        <f t="shared" si="5"/>
        <v>295.5357142857143</v>
      </c>
      <c r="E123" s="27" t="s">
        <v>34</v>
      </c>
      <c r="F123" s="28"/>
      <c r="G123" s="28"/>
      <c r="H123" s="28"/>
      <c r="I123" s="28"/>
      <c r="AQ123" s="26">
        <v>413.75</v>
      </c>
    </row>
    <row r="124" spans="1:43" ht="12.75">
      <c r="A124" s="24" t="s">
        <v>210</v>
      </c>
      <c r="B124" s="25" t="s">
        <v>211</v>
      </c>
      <c r="C124" s="26">
        <v>2</v>
      </c>
      <c r="D124" s="46">
        <f t="shared" si="5"/>
        <v>295.5357142857143</v>
      </c>
      <c r="E124" s="27" t="s">
        <v>34</v>
      </c>
      <c r="F124" s="28"/>
      <c r="G124" s="28"/>
      <c r="H124" s="28"/>
      <c r="I124" s="28"/>
      <c r="AQ124" s="26">
        <v>413.75</v>
      </c>
    </row>
    <row r="125" spans="1:43" ht="12.75">
      <c r="A125" s="24" t="s">
        <v>212</v>
      </c>
      <c r="B125" s="25" t="s">
        <v>213</v>
      </c>
      <c r="C125" s="26">
        <v>6</v>
      </c>
      <c r="D125" s="46">
        <f t="shared" si="5"/>
        <v>474.97714285714284</v>
      </c>
      <c r="E125" s="27" t="s">
        <v>34</v>
      </c>
      <c r="F125" s="28"/>
      <c r="G125" s="28"/>
      <c r="H125" s="28"/>
      <c r="I125" s="28"/>
      <c r="AQ125" s="26">
        <v>664.968</v>
      </c>
    </row>
    <row r="126" spans="1:43" ht="12.75">
      <c r="A126" s="24" t="s">
        <v>214</v>
      </c>
      <c r="B126" s="25" t="s">
        <v>215</v>
      </c>
      <c r="C126" s="26">
        <v>5</v>
      </c>
      <c r="D126" s="46">
        <f t="shared" si="5"/>
        <v>626.9928571428571</v>
      </c>
      <c r="E126" s="27" t="s">
        <v>34</v>
      </c>
      <c r="F126" s="28"/>
      <c r="G126" s="28"/>
      <c r="H126" s="28"/>
      <c r="I126" s="28"/>
      <c r="AQ126" s="26">
        <v>877.79</v>
      </c>
    </row>
    <row r="127" spans="1:43" ht="12.75">
      <c r="A127" s="24" t="s">
        <v>216</v>
      </c>
      <c r="B127" s="25" t="s">
        <v>217</v>
      </c>
      <c r="C127" s="26">
        <v>3</v>
      </c>
      <c r="D127" s="46">
        <f t="shared" si="5"/>
        <v>422.8571428571429</v>
      </c>
      <c r="E127" s="27" t="s">
        <v>34</v>
      </c>
      <c r="F127" s="28"/>
      <c r="G127" s="28"/>
      <c r="H127" s="28"/>
      <c r="I127" s="28"/>
      <c r="AQ127" s="26">
        <v>592</v>
      </c>
    </row>
    <row r="128" spans="1:43" ht="12.75">
      <c r="A128" s="24" t="s">
        <v>218</v>
      </c>
      <c r="B128" s="25" t="s">
        <v>219</v>
      </c>
      <c r="C128" s="26">
        <v>4</v>
      </c>
      <c r="D128" s="46">
        <f t="shared" si="5"/>
        <v>481.9142857142857</v>
      </c>
      <c r="E128" s="27" t="s">
        <v>220</v>
      </c>
      <c r="F128" s="28"/>
      <c r="G128" s="28"/>
      <c r="H128" s="28"/>
      <c r="I128" s="28"/>
      <c r="AQ128" s="26">
        <v>674.68</v>
      </c>
    </row>
    <row r="129" spans="1:43" ht="12.75">
      <c r="A129" s="24" t="s">
        <v>221</v>
      </c>
      <c r="B129" s="25" t="s">
        <v>222</v>
      </c>
      <c r="C129" s="26">
        <v>5</v>
      </c>
      <c r="D129" s="46">
        <f t="shared" si="5"/>
        <v>435.55</v>
      </c>
      <c r="E129" s="27" t="s">
        <v>34</v>
      </c>
      <c r="F129" s="28"/>
      <c r="G129" s="28"/>
      <c r="H129" s="28"/>
      <c r="I129" s="28"/>
      <c r="AQ129" s="26">
        <v>609.77</v>
      </c>
    </row>
    <row r="130" spans="1:43" ht="12.75">
      <c r="A130" s="24" t="s">
        <v>223</v>
      </c>
      <c r="B130" s="25" t="s">
        <v>224</v>
      </c>
      <c r="C130" s="26">
        <v>1</v>
      </c>
      <c r="D130" s="46">
        <f t="shared" si="5"/>
        <v>843.8642857142859</v>
      </c>
      <c r="E130" s="27" t="s">
        <v>34</v>
      </c>
      <c r="F130" s="28"/>
      <c r="G130" s="28"/>
      <c r="H130" s="28"/>
      <c r="I130" s="28"/>
      <c r="AQ130" s="26">
        <v>1181.41</v>
      </c>
    </row>
    <row r="131" spans="1:43" ht="12.75">
      <c r="A131" s="24" t="s">
        <v>225</v>
      </c>
      <c r="B131" s="25" t="s">
        <v>226</v>
      </c>
      <c r="C131" s="26">
        <v>6</v>
      </c>
      <c r="D131" s="46">
        <f t="shared" si="5"/>
        <v>475.0342857142858</v>
      </c>
      <c r="E131" s="27" t="s">
        <v>34</v>
      </c>
      <c r="F131" s="28"/>
      <c r="G131" s="28"/>
      <c r="H131" s="28"/>
      <c r="I131" s="28"/>
      <c r="AQ131" s="26">
        <v>665.048</v>
      </c>
    </row>
    <row r="132" spans="1:43" ht="12.75">
      <c r="A132" s="24" t="s">
        <v>227</v>
      </c>
      <c r="B132" s="25" t="s">
        <v>228</v>
      </c>
      <c r="C132" s="26">
        <v>1</v>
      </c>
      <c r="D132" s="46">
        <f t="shared" si="5"/>
        <v>7321.428571428572</v>
      </c>
      <c r="E132" s="27" t="s">
        <v>85</v>
      </c>
      <c r="F132" s="28"/>
      <c r="G132" s="28"/>
      <c r="H132" s="28"/>
      <c r="I132" s="28"/>
      <c r="AQ132" s="26">
        <v>10250</v>
      </c>
    </row>
    <row r="133" spans="1:43" ht="12.75">
      <c r="A133" s="24" t="s">
        <v>229</v>
      </c>
      <c r="B133" s="25" t="s">
        <v>230</v>
      </c>
      <c r="C133" s="26">
        <v>13</v>
      </c>
      <c r="D133" s="46">
        <f t="shared" si="5"/>
        <v>10785.714285714286</v>
      </c>
      <c r="E133" s="27" t="s">
        <v>25</v>
      </c>
      <c r="F133" s="28"/>
      <c r="G133" s="28"/>
      <c r="H133" s="28"/>
      <c r="I133" s="28"/>
      <c r="AQ133" s="26">
        <v>15100</v>
      </c>
    </row>
    <row r="134" spans="1:43" ht="12.75">
      <c r="A134" s="44" t="s">
        <v>231</v>
      </c>
      <c r="B134" s="45" t="s">
        <v>232</v>
      </c>
      <c r="C134" s="46">
        <v>24</v>
      </c>
      <c r="D134" s="46">
        <f t="shared" si="5"/>
        <v>24.78571428571429</v>
      </c>
      <c r="E134" s="47" t="s">
        <v>22</v>
      </c>
      <c r="F134" s="28"/>
      <c r="G134" s="28"/>
      <c r="H134" s="28"/>
      <c r="I134" s="28"/>
      <c r="AQ134" s="46">
        <v>34.7</v>
      </c>
    </row>
    <row r="135" spans="1:43" ht="12.75">
      <c r="A135" s="44" t="s">
        <v>233</v>
      </c>
      <c r="B135" s="45" t="s">
        <v>234</v>
      </c>
      <c r="C135" s="46">
        <v>78</v>
      </c>
      <c r="D135" s="46">
        <f t="shared" si="5"/>
        <v>26.307142857142857</v>
      </c>
      <c r="E135" s="47" t="s">
        <v>22</v>
      </c>
      <c r="F135" s="28"/>
      <c r="G135" s="28"/>
      <c r="H135" s="28"/>
      <c r="AQ135" s="46">
        <v>36.83</v>
      </c>
    </row>
    <row r="136" spans="1:43" ht="12.75">
      <c r="A136" s="44" t="s">
        <v>235</v>
      </c>
      <c r="B136" s="45" t="s">
        <v>236</v>
      </c>
      <c r="C136" s="46">
        <v>47</v>
      </c>
      <c r="D136" s="46">
        <f t="shared" si="5"/>
        <v>31.735714285714288</v>
      </c>
      <c r="E136" s="47" t="s">
        <v>237</v>
      </c>
      <c r="F136" s="28"/>
      <c r="G136" s="28"/>
      <c r="H136" s="28"/>
      <c r="AQ136" s="46">
        <v>44.43</v>
      </c>
    </row>
    <row r="137" spans="1:43" ht="12.75">
      <c r="A137" s="44" t="s">
        <v>238</v>
      </c>
      <c r="B137" s="45" t="s">
        <v>239</v>
      </c>
      <c r="C137" s="46">
        <v>25</v>
      </c>
      <c r="D137" s="46">
        <f t="shared" si="5"/>
        <v>418.6</v>
      </c>
      <c r="E137" s="47" t="s">
        <v>240</v>
      </c>
      <c r="F137" s="28"/>
      <c r="G137" s="28"/>
      <c r="H137" s="28"/>
      <c r="AQ137" s="46">
        <v>586.04</v>
      </c>
    </row>
    <row r="138" spans="1:43" ht="12.75">
      <c r="A138" s="44" t="s">
        <v>241</v>
      </c>
      <c r="B138" s="45" t="s">
        <v>242</v>
      </c>
      <c r="C138" s="46">
        <v>20</v>
      </c>
      <c r="D138" s="46">
        <f t="shared" si="5"/>
        <v>62.121428571428574</v>
      </c>
      <c r="E138" s="47" t="s">
        <v>22</v>
      </c>
      <c r="F138" s="28"/>
      <c r="G138" s="28"/>
      <c r="H138" s="28"/>
      <c r="AQ138" s="46">
        <v>86.97</v>
      </c>
    </row>
    <row r="139" spans="1:43" ht="12.75">
      <c r="A139" s="44" t="s">
        <v>243</v>
      </c>
      <c r="B139" s="45" t="s">
        <v>244</v>
      </c>
      <c r="C139" s="46">
        <v>3</v>
      </c>
      <c r="D139" s="46">
        <f t="shared" si="5"/>
        <v>91.34285714285714</v>
      </c>
      <c r="E139" s="47" t="s">
        <v>79</v>
      </c>
      <c r="F139" s="28"/>
      <c r="G139" s="28"/>
      <c r="H139" s="28"/>
      <c r="AQ139" s="46">
        <v>127.88</v>
      </c>
    </row>
    <row r="140" spans="1:43" ht="12.75">
      <c r="A140" s="44" t="s">
        <v>245</v>
      </c>
      <c r="B140" s="45" t="s">
        <v>246</v>
      </c>
      <c r="C140" s="46">
        <v>8</v>
      </c>
      <c r="D140" s="46">
        <f t="shared" si="5"/>
        <v>190.2357142857143</v>
      </c>
      <c r="E140" s="47" t="s">
        <v>247</v>
      </c>
      <c r="F140" s="28"/>
      <c r="G140" s="28"/>
      <c r="H140" s="28"/>
      <c r="AQ140" s="46">
        <v>266.33</v>
      </c>
    </row>
    <row r="141" spans="1:43" ht="12.75">
      <c r="A141" s="44" t="s">
        <v>248</v>
      </c>
      <c r="B141" s="45" t="s">
        <v>249</v>
      </c>
      <c r="C141" s="46">
        <v>3</v>
      </c>
      <c r="D141" s="46">
        <f t="shared" si="5"/>
        <v>94.45714285714287</v>
      </c>
      <c r="E141" s="47" t="s">
        <v>250</v>
      </c>
      <c r="F141" s="28"/>
      <c r="G141" s="28"/>
      <c r="H141" s="28"/>
      <c r="AQ141" s="46">
        <v>132.24</v>
      </c>
    </row>
    <row r="142" spans="1:43" ht="12.75">
      <c r="A142" s="44" t="s">
        <v>251</v>
      </c>
      <c r="B142" s="45" t="s">
        <v>252</v>
      </c>
      <c r="C142" s="46">
        <v>14</v>
      </c>
      <c r="D142" s="46">
        <f t="shared" si="5"/>
        <v>27.857142857142858</v>
      </c>
      <c r="E142" s="47" t="s">
        <v>253</v>
      </c>
      <c r="F142" s="28"/>
      <c r="G142" s="28"/>
      <c r="H142" s="28"/>
      <c r="AQ142" s="46">
        <v>39</v>
      </c>
    </row>
    <row r="143" spans="1:43" ht="12.75">
      <c r="A143" s="44" t="s">
        <v>254</v>
      </c>
      <c r="B143" s="45" t="s">
        <v>255</v>
      </c>
      <c r="C143" s="46">
        <v>2</v>
      </c>
      <c r="D143" s="46">
        <f t="shared" si="5"/>
        <v>15.214285714285715</v>
      </c>
      <c r="E143" s="47" t="s">
        <v>256</v>
      </c>
      <c r="F143" s="28"/>
      <c r="G143" s="28"/>
      <c r="H143" s="28"/>
      <c r="AQ143" s="46">
        <v>21.3</v>
      </c>
    </row>
    <row r="144" spans="1:43" ht="12.75">
      <c r="A144" s="44" t="s">
        <v>257</v>
      </c>
      <c r="B144" s="45" t="s">
        <v>258</v>
      </c>
      <c r="C144" s="46">
        <v>1</v>
      </c>
      <c r="D144" s="46">
        <f t="shared" si="5"/>
        <v>692.85</v>
      </c>
      <c r="E144" s="47" t="s">
        <v>183</v>
      </c>
      <c r="F144" s="28"/>
      <c r="G144" s="28"/>
      <c r="H144" s="28"/>
      <c r="AQ144" s="46">
        <v>969.99</v>
      </c>
    </row>
    <row r="145" spans="1:43" ht="12.75">
      <c r="A145" s="40"/>
      <c r="B145" s="41"/>
      <c r="C145" s="42"/>
      <c r="D145" s="42"/>
      <c r="E145" s="43"/>
      <c r="F145" s="28"/>
      <c r="G145" s="28"/>
      <c r="H145" s="28"/>
      <c r="AQ145" s="42"/>
    </row>
    <row r="146" spans="1:43" ht="15">
      <c r="A146" s="37"/>
      <c r="B146" s="38" t="s">
        <v>259</v>
      </c>
      <c r="C146" s="37"/>
      <c r="D146" s="37"/>
      <c r="E146" s="37"/>
      <c r="F146" s="39" t="e">
        <f>#REF!*1.18</f>
        <v>#REF!</v>
      </c>
      <c r="AQ146" s="37"/>
    </row>
    <row r="147" spans="1:43" ht="12.75">
      <c r="A147" s="37"/>
      <c r="B147" s="37"/>
      <c r="C147" s="37"/>
      <c r="D147" s="37"/>
      <c r="E147" s="37"/>
      <c r="AQ147" s="37"/>
    </row>
    <row r="148" spans="1:43" s="17" customFormat="1" ht="12.75">
      <c r="A148" s="14" t="s">
        <v>7</v>
      </c>
      <c r="B148" s="14" t="s">
        <v>8</v>
      </c>
      <c r="C148" s="15" t="s">
        <v>9</v>
      </c>
      <c r="D148" s="15" t="s">
        <v>31</v>
      </c>
      <c r="E148" s="14" t="s">
        <v>11</v>
      </c>
      <c r="F148" s="16"/>
      <c r="G148" s="16"/>
      <c r="H148" s="16"/>
      <c r="I148" s="16"/>
      <c r="AQ148" s="15" t="s">
        <v>31</v>
      </c>
    </row>
    <row r="149" spans="1:43" ht="12.75">
      <c r="A149" s="24" t="s">
        <v>260</v>
      </c>
      <c r="B149" s="25" t="s">
        <v>261</v>
      </c>
      <c r="C149" s="26">
        <v>10</v>
      </c>
      <c r="D149" s="26">
        <f>AQ149/1.4</f>
        <v>52.85714285714286</v>
      </c>
      <c r="E149" s="27" t="s">
        <v>262</v>
      </c>
      <c r="F149" s="28"/>
      <c r="G149" s="28"/>
      <c r="H149" s="28"/>
      <c r="I149" s="28"/>
      <c r="AQ149" s="26">
        <v>74</v>
      </c>
    </row>
    <row r="150" spans="1:43" ht="12.75">
      <c r="A150" s="44" t="s">
        <v>263</v>
      </c>
      <c r="B150" s="45" t="s">
        <v>264</v>
      </c>
      <c r="C150" s="46">
        <v>178</v>
      </c>
      <c r="D150" s="26">
        <f>AQ150/1.4</f>
        <v>530.7785714285715</v>
      </c>
      <c r="E150" s="47" t="s">
        <v>265</v>
      </c>
      <c r="F150" s="28"/>
      <c r="G150" s="28"/>
      <c r="H150" s="28"/>
      <c r="I150" s="28"/>
      <c r="AQ150" s="46">
        <v>743.09</v>
      </c>
    </row>
    <row r="151" spans="1:43" s="28" customFormat="1" ht="12.75">
      <c r="A151" s="1"/>
      <c r="B151" s="5"/>
      <c r="C151" s="3"/>
      <c r="D151" s="3"/>
      <c r="E151" s="9"/>
      <c r="AQ151" s="3"/>
    </row>
    <row r="152" spans="1:43" ht="15">
      <c r="A152" s="37"/>
      <c r="B152" s="38" t="s">
        <v>266</v>
      </c>
      <c r="C152" s="37"/>
      <c r="D152" s="37"/>
      <c r="E152" s="37"/>
      <c r="AQ152" s="37"/>
    </row>
    <row r="153" spans="1:43" ht="12.75">
      <c r="A153" s="37"/>
      <c r="B153" s="37"/>
      <c r="C153" s="37"/>
      <c r="D153" s="37"/>
      <c r="E153" s="37"/>
      <c r="AQ153" s="37"/>
    </row>
    <row r="154" spans="1:43" s="17" customFormat="1" ht="12.75">
      <c r="A154" s="14" t="s">
        <v>7</v>
      </c>
      <c r="B154" s="14" t="s">
        <v>8</v>
      </c>
      <c r="C154" s="15" t="s">
        <v>9</v>
      </c>
      <c r="D154" s="15" t="s">
        <v>31</v>
      </c>
      <c r="E154" s="14" t="s">
        <v>11</v>
      </c>
      <c r="F154" s="16"/>
      <c r="G154" s="16"/>
      <c r="H154" s="16"/>
      <c r="I154" s="16"/>
      <c r="AQ154" s="15" t="s">
        <v>31</v>
      </c>
    </row>
    <row r="155" spans="1:43" ht="12.75">
      <c r="A155" s="24" t="s">
        <v>267</v>
      </c>
      <c r="B155" s="25" t="s">
        <v>268</v>
      </c>
      <c r="C155" s="26">
        <v>30</v>
      </c>
      <c r="D155" s="26">
        <f>AQ155/1.4</f>
        <v>0.8000000000000002</v>
      </c>
      <c r="E155" s="27" t="s">
        <v>17</v>
      </c>
      <c r="AQ155" s="26">
        <v>1.12</v>
      </c>
    </row>
    <row r="156" spans="1:43" ht="12.75">
      <c r="A156" s="24" t="s">
        <v>269</v>
      </c>
      <c r="B156" s="25" t="s">
        <v>270</v>
      </c>
      <c r="C156" s="26">
        <v>50</v>
      </c>
      <c r="D156" s="26">
        <f aca="true" t="shared" si="6" ref="D156:D197">AQ156/1.4</f>
        <v>0.6214285714285714</v>
      </c>
      <c r="E156" s="27" t="s">
        <v>271</v>
      </c>
      <c r="AQ156" s="26">
        <v>0.87</v>
      </c>
    </row>
    <row r="157" spans="1:43" ht="12.75">
      <c r="A157" s="24" t="s">
        <v>272</v>
      </c>
      <c r="B157" s="25" t="s">
        <v>273</v>
      </c>
      <c r="C157" s="26">
        <v>5</v>
      </c>
      <c r="D157" s="26">
        <f t="shared" si="6"/>
        <v>0.45</v>
      </c>
      <c r="E157" s="27" t="s">
        <v>274</v>
      </c>
      <c r="F157" s="28"/>
      <c r="G157" s="28"/>
      <c r="H157" s="28"/>
      <c r="I157" s="28"/>
      <c r="AQ157" s="26">
        <v>0.63</v>
      </c>
    </row>
    <row r="158" spans="1:43" ht="12.75">
      <c r="A158" s="24" t="s">
        <v>275</v>
      </c>
      <c r="B158" s="25" t="s">
        <v>276</v>
      </c>
      <c r="C158" s="26">
        <v>13</v>
      </c>
      <c r="D158" s="26">
        <f t="shared" si="6"/>
        <v>0.3642857142857143</v>
      </c>
      <c r="E158" s="27" t="s">
        <v>277</v>
      </c>
      <c r="F158" s="28"/>
      <c r="G158" s="28"/>
      <c r="H158" s="28"/>
      <c r="I158" s="28"/>
      <c r="AQ158" s="26">
        <v>0.51</v>
      </c>
    </row>
    <row r="159" spans="1:43" ht="12.75">
      <c r="A159" s="24" t="s">
        <v>278</v>
      </c>
      <c r="B159" s="25" t="s">
        <v>279</v>
      </c>
      <c r="C159" s="26">
        <v>4</v>
      </c>
      <c r="D159" s="26">
        <f t="shared" si="6"/>
        <v>2.3000000000000003</v>
      </c>
      <c r="E159" s="27" t="s">
        <v>280</v>
      </c>
      <c r="F159" s="28"/>
      <c r="G159" s="28"/>
      <c r="H159" s="28"/>
      <c r="I159" s="28"/>
      <c r="AQ159" s="26">
        <v>3.22</v>
      </c>
    </row>
    <row r="160" spans="1:43" ht="12.75">
      <c r="A160" s="24" t="s">
        <v>281</v>
      </c>
      <c r="B160" s="25" t="s">
        <v>282</v>
      </c>
      <c r="C160" s="26">
        <v>12</v>
      </c>
      <c r="D160" s="26">
        <f t="shared" si="6"/>
        <v>0.8571428571428572</v>
      </c>
      <c r="E160" s="27" t="s">
        <v>25</v>
      </c>
      <c r="AQ160" s="26">
        <v>1.2</v>
      </c>
    </row>
    <row r="161" spans="1:43" ht="12.75">
      <c r="A161" s="44" t="s">
        <v>283</v>
      </c>
      <c r="B161" s="45" t="s">
        <v>284</v>
      </c>
      <c r="C161" s="46">
        <v>30</v>
      </c>
      <c r="D161" s="26">
        <f t="shared" si="6"/>
        <v>0.6785714285714286</v>
      </c>
      <c r="E161" s="47" t="s">
        <v>285</v>
      </c>
      <c r="AQ161" s="46">
        <v>0.95</v>
      </c>
    </row>
    <row r="162" spans="1:43" ht="12.75">
      <c r="A162" s="44" t="s">
        <v>286</v>
      </c>
      <c r="B162" s="45" t="s">
        <v>287</v>
      </c>
      <c r="C162" s="46">
        <v>11</v>
      </c>
      <c r="D162" s="26">
        <f t="shared" si="6"/>
        <v>1.142857142857143</v>
      </c>
      <c r="E162" s="47" t="s">
        <v>277</v>
      </c>
      <c r="F162" s="28"/>
      <c r="G162" s="28"/>
      <c r="H162" s="28"/>
      <c r="I162" s="28"/>
      <c r="AQ162" s="46">
        <v>1.6</v>
      </c>
    </row>
    <row r="163" spans="1:43" ht="12.75">
      <c r="A163" s="44" t="s">
        <v>288</v>
      </c>
      <c r="B163" s="45" t="s">
        <v>289</v>
      </c>
      <c r="C163" s="46">
        <v>3</v>
      </c>
      <c r="D163" s="26">
        <f t="shared" si="6"/>
        <v>49.24285714285715</v>
      </c>
      <c r="E163" s="47" t="s">
        <v>119</v>
      </c>
      <c r="F163" s="28"/>
      <c r="G163" s="28"/>
      <c r="H163" s="28"/>
      <c r="I163" s="28"/>
      <c r="AQ163" s="46">
        <v>68.94</v>
      </c>
    </row>
    <row r="164" spans="1:43" ht="12.75">
      <c r="A164" s="44" t="s">
        <v>290</v>
      </c>
      <c r="B164" s="45" t="s">
        <v>291</v>
      </c>
      <c r="C164" s="46">
        <v>1</v>
      </c>
      <c r="D164" s="26">
        <f t="shared" si="6"/>
        <v>39.55</v>
      </c>
      <c r="E164" s="47" t="s">
        <v>280</v>
      </c>
      <c r="F164" s="28"/>
      <c r="G164" s="28"/>
      <c r="H164" s="28"/>
      <c r="I164" s="28"/>
      <c r="AQ164" s="46">
        <v>55.37</v>
      </c>
    </row>
    <row r="165" spans="1:43" ht="12.75">
      <c r="A165" s="44" t="s">
        <v>292</v>
      </c>
      <c r="B165" s="45" t="s">
        <v>293</v>
      </c>
      <c r="C165" s="46">
        <v>2</v>
      </c>
      <c r="D165" s="26">
        <f t="shared" si="6"/>
        <v>39.55</v>
      </c>
      <c r="E165" s="47" t="s">
        <v>280</v>
      </c>
      <c r="F165" s="28"/>
      <c r="G165" s="28"/>
      <c r="H165" s="28"/>
      <c r="I165" s="28"/>
      <c r="AQ165" s="46">
        <v>55.37</v>
      </c>
    </row>
    <row r="166" spans="1:43" ht="12.75">
      <c r="A166" s="44" t="s">
        <v>294</v>
      </c>
      <c r="B166" s="45" t="s">
        <v>295</v>
      </c>
      <c r="C166" s="46">
        <v>17</v>
      </c>
      <c r="D166" s="26">
        <f t="shared" si="6"/>
        <v>49.642857142857146</v>
      </c>
      <c r="E166" s="47" t="s">
        <v>75</v>
      </c>
      <c r="F166" s="28"/>
      <c r="G166" s="28"/>
      <c r="H166" s="28"/>
      <c r="I166" s="28"/>
      <c r="AQ166" s="46">
        <v>69.5</v>
      </c>
    </row>
    <row r="167" spans="1:43" ht="12.75">
      <c r="A167" s="44" t="s">
        <v>296</v>
      </c>
      <c r="B167" s="45" t="s">
        <v>297</v>
      </c>
      <c r="C167" s="46">
        <v>6</v>
      </c>
      <c r="D167" s="26">
        <f t="shared" si="6"/>
        <v>49.328571428571436</v>
      </c>
      <c r="E167" s="47" t="s">
        <v>298</v>
      </c>
      <c r="F167" s="28"/>
      <c r="G167" s="28"/>
      <c r="H167" s="28"/>
      <c r="I167" s="28"/>
      <c r="AQ167" s="46">
        <v>69.06</v>
      </c>
    </row>
    <row r="168" spans="1:43" ht="12.75">
      <c r="A168" s="44" t="s">
        <v>299</v>
      </c>
      <c r="B168" s="45" t="s">
        <v>300</v>
      </c>
      <c r="C168" s="46">
        <v>61</v>
      </c>
      <c r="D168" s="26">
        <f t="shared" si="6"/>
        <v>37.965</v>
      </c>
      <c r="E168" s="47" t="s">
        <v>253</v>
      </c>
      <c r="F168" s="28"/>
      <c r="G168" s="28"/>
      <c r="H168" s="28"/>
      <c r="I168" s="28"/>
      <c r="AQ168" s="46">
        <v>53.151</v>
      </c>
    </row>
    <row r="169" spans="1:43" ht="12.75">
      <c r="A169" s="44" t="s">
        <v>301</v>
      </c>
      <c r="B169" s="45" t="s">
        <v>302</v>
      </c>
      <c r="C169" s="46">
        <v>3</v>
      </c>
      <c r="D169" s="26">
        <f t="shared" si="6"/>
        <v>49.328571428571436</v>
      </c>
      <c r="E169" s="47" t="s">
        <v>298</v>
      </c>
      <c r="F169" s="28"/>
      <c r="G169" s="28"/>
      <c r="H169" s="28"/>
      <c r="I169" s="28"/>
      <c r="AQ169" s="46">
        <v>69.06</v>
      </c>
    </row>
    <row r="170" spans="1:43" ht="12.75">
      <c r="A170" s="44" t="s">
        <v>303</v>
      </c>
      <c r="B170" s="45" t="s">
        <v>304</v>
      </c>
      <c r="C170" s="46">
        <v>1</v>
      </c>
      <c r="D170" s="26">
        <f t="shared" si="6"/>
        <v>62.51428571428571</v>
      </c>
      <c r="E170" s="47" t="s">
        <v>75</v>
      </c>
      <c r="F170" s="28"/>
      <c r="G170" s="28"/>
      <c r="H170" s="28"/>
      <c r="I170" s="28"/>
      <c r="AQ170" s="46">
        <v>87.52</v>
      </c>
    </row>
    <row r="171" spans="1:43" ht="12.75">
      <c r="A171" s="44" t="s">
        <v>305</v>
      </c>
      <c r="B171" s="45" t="s">
        <v>306</v>
      </c>
      <c r="C171" s="46">
        <v>8</v>
      </c>
      <c r="D171" s="26">
        <f t="shared" si="6"/>
        <v>57.16428571428572</v>
      </c>
      <c r="E171" s="47" t="s">
        <v>307</v>
      </c>
      <c r="F171" s="28"/>
      <c r="G171" s="28"/>
      <c r="H171" s="28"/>
      <c r="I171" s="28"/>
      <c r="AQ171" s="46">
        <v>80.03</v>
      </c>
    </row>
    <row r="172" spans="1:43" ht="12.75">
      <c r="A172" s="44" t="s">
        <v>308</v>
      </c>
      <c r="B172" s="45" t="s">
        <v>309</v>
      </c>
      <c r="C172" s="46">
        <v>6</v>
      </c>
      <c r="D172" s="26">
        <f t="shared" si="6"/>
        <v>37.892857142857146</v>
      </c>
      <c r="E172" s="47" t="s">
        <v>17</v>
      </c>
      <c r="AQ172" s="46">
        <v>53.05</v>
      </c>
    </row>
    <row r="173" spans="1:43" ht="12.75">
      <c r="A173" s="44" t="s">
        <v>310</v>
      </c>
      <c r="B173" s="45" t="s">
        <v>311</v>
      </c>
      <c r="C173" s="46">
        <v>2</v>
      </c>
      <c r="D173" s="26">
        <f t="shared" si="6"/>
        <v>51.27142857142857</v>
      </c>
      <c r="E173" s="47" t="s">
        <v>298</v>
      </c>
      <c r="F173" s="28"/>
      <c r="G173" s="28"/>
      <c r="H173" s="28"/>
      <c r="I173" s="28"/>
      <c r="AQ173" s="46">
        <v>71.78</v>
      </c>
    </row>
    <row r="174" spans="1:43" ht="12.75">
      <c r="A174" s="44" t="s">
        <v>312</v>
      </c>
      <c r="B174" s="45" t="s">
        <v>313</v>
      </c>
      <c r="C174" s="46">
        <v>1</v>
      </c>
      <c r="D174" s="26">
        <f t="shared" si="6"/>
        <v>51.27142857142857</v>
      </c>
      <c r="E174" s="47" t="s">
        <v>298</v>
      </c>
      <c r="F174" s="28"/>
      <c r="G174" s="28"/>
      <c r="H174" s="28"/>
      <c r="I174" s="28"/>
      <c r="AQ174" s="46">
        <v>71.78</v>
      </c>
    </row>
    <row r="175" spans="1:43" ht="12.75">
      <c r="A175" s="44" t="s">
        <v>314</v>
      </c>
      <c r="B175" s="45" t="s">
        <v>315</v>
      </c>
      <c r="C175" s="46">
        <v>6</v>
      </c>
      <c r="D175" s="26">
        <f t="shared" si="6"/>
        <v>43.5</v>
      </c>
      <c r="E175" s="47" t="s">
        <v>285</v>
      </c>
      <c r="F175" s="28"/>
      <c r="G175" s="28"/>
      <c r="H175" s="28"/>
      <c r="I175" s="28"/>
      <c r="AQ175" s="46">
        <v>60.9</v>
      </c>
    </row>
    <row r="176" spans="1:43" ht="12.75">
      <c r="A176" s="44" t="s">
        <v>316</v>
      </c>
      <c r="B176" s="45" t="s">
        <v>317</v>
      </c>
      <c r="C176" s="46">
        <v>6</v>
      </c>
      <c r="D176" s="26">
        <f t="shared" si="6"/>
        <v>34.228571428571435</v>
      </c>
      <c r="E176" s="47" t="s">
        <v>318</v>
      </c>
      <c r="F176" s="28"/>
      <c r="G176" s="28"/>
      <c r="H176" s="28"/>
      <c r="I176" s="28"/>
      <c r="AQ176" s="46">
        <v>47.92</v>
      </c>
    </row>
    <row r="177" spans="1:43" ht="12.75">
      <c r="A177" s="44" t="s">
        <v>319</v>
      </c>
      <c r="B177" s="45" t="s">
        <v>320</v>
      </c>
      <c r="C177" s="46">
        <v>5</v>
      </c>
      <c r="D177" s="26">
        <f t="shared" si="6"/>
        <v>47.25000000000001</v>
      </c>
      <c r="E177" s="47" t="s">
        <v>321</v>
      </c>
      <c r="F177" s="28"/>
      <c r="G177" s="28"/>
      <c r="H177" s="28"/>
      <c r="I177" s="28"/>
      <c r="AQ177" s="46">
        <v>66.15</v>
      </c>
    </row>
    <row r="178" spans="1:43" ht="12.75">
      <c r="A178" s="44" t="s">
        <v>322</v>
      </c>
      <c r="B178" s="45" t="s">
        <v>323</v>
      </c>
      <c r="C178" s="46">
        <v>3</v>
      </c>
      <c r="D178" s="26">
        <f t="shared" si="6"/>
        <v>57.54285714285715</v>
      </c>
      <c r="E178" s="47" t="s">
        <v>318</v>
      </c>
      <c r="F178" s="28"/>
      <c r="G178" s="28"/>
      <c r="H178" s="28"/>
      <c r="I178" s="28"/>
      <c r="AQ178" s="46">
        <v>80.56</v>
      </c>
    </row>
    <row r="179" spans="1:43" ht="12.75">
      <c r="A179" s="44" t="s">
        <v>324</v>
      </c>
      <c r="B179" s="45" t="s">
        <v>325</v>
      </c>
      <c r="C179" s="46">
        <v>6</v>
      </c>
      <c r="D179" s="26">
        <f t="shared" si="6"/>
        <v>55.528571428571425</v>
      </c>
      <c r="E179" s="47" t="s">
        <v>307</v>
      </c>
      <c r="F179" s="28"/>
      <c r="G179" s="28"/>
      <c r="H179" s="28"/>
      <c r="I179" s="28"/>
      <c r="AQ179" s="46">
        <v>77.74</v>
      </c>
    </row>
    <row r="180" spans="1:43" ht="12.75">
      <c r="A180" s="44" t="s">
        <v>326</v>
      </c>
      <c r="B180" s="45" t="s">
        <v>327</v>
      </c>
      <c r="C180" s="46">
        <v>8</v>
      </c>
      <c r="D180" s="26">
        <f t="shared" si="6"/>
        <v>55.45</v>
      </c>
      <c r="E180" s="47" t="s">
        <v>328</v>
      </c>
      <c r="F180" s="28"/>
      <c r="G180" s="28"/>
      <c r="H180" s="28"/>
      <c r="I180" s="28"/>
      <c r="AQ180" s="46">
        <v>77.63</v>
      </c>
    </row>
    <row r="181" spans="1:43" ht="12.75">
      <c r="A181" s="44" t="s">
        <v>329</v>
      </c>
      <c r="B181" s="45" t="s">
        <v>330</v>
      </c>
      <c r="C181" s="46">
        <v>1</v>
      </c>
      <c r="D181" s="26">
        <f t="shared" si="6"/>
        <v>46.464285714285715</v>
      </c>
      <c r="E181" s="47" t="s">
        <v>277</v>
      </c>
      <c r="F181" s="28"/>
      <c r="G181" s="28"/>
      <c r="H181" s="28"/>
      <c r="I181" s="28"/>
      <c r="AQ181" s="46">
        <v>65.05</v>
      </c>
    </row>
    <row r="182" spans="1:43" ht="12.75">
      <c r="A182" s="44" t="s">
        <v>331</v>
      </c>
      <c r="B182" s="45" t="s">
        <v>332</v>
      </c>
      <c r="C182" s="46">
        <v>4</v>
      </c>
      <c r="D182" s="26">
        <f t="shared" si="6"/>
        <v>43.73571428571429</v>
      </c>
      <c r="E182" s="47" t="s">
        <v>277</v>
      </c>
      <c r="F182" s="28"/>
      <c r="G182" s="28"/>
      <c r="H182" s="28"/>
      <c r="I182" s="28"/>
      <c r="AQ182" s="46">
        <v>61.23</v>
      </c>
    </row>
    <row r="183" spans="1:43" ht="12.75">
      <c r="A183" s="44" t="s">
        <v>333</v>
      </c>
      <c r="B183" s="45" t="s">
        <v>334</v>
      </c>
      <c r="C183" s="46">
        <v>4</v>
      </c>
      <c r="D183" s="26">
        <f t="shared" si="6"/>
        <v>50.15</v>
      </c>
      <c r="E183" s="47" t="s">
        <v>318</v>
      </c>
      <c r="F183" s="28"/>
      <c r="G183" s="28"/>
      <c r="H183" s="28"/>
      <c r="I183" s="28"/>
      <c r="AQ183" s="46">
        <v>70.21</v>
      </c>
    </row>
    <row r="184" spans="1:43" ht="12.75">
      <c r="A184" s="44" t="s">
        <v>335</v>
      </c>
      <c r="B184" s="45" t="s">
        <v>336</v>
      </c>
      <c r="C184" s="46">
        <v>9</v>
      </c>
      <c r="D184" s="26">
        <f t="shared" si="6"/>
        <v>58.371428571428574</v>
      </c>
      <c r="E184" s="47" t="s">
        <v>337</v>
      </c>
      <c r="F184" s="28"/>
      <c r="G184" s="28"/>
      <c r="H184" s="28"/>
      <c r="I184" s="28"/>
      <c r="AQ184" s="46">
        <v>81.72</v>
      </c>
    </row>
    <row r="185" spans="1:43" ht="12.75">
      <c r="A185" s="44" t="s">
        <v>338</v>
      </c>
      <c r="B185" s="45" t="s">
        <v>339</v>
      </c>
      <c r="C185" s="46">
        <v>3</v>
      </c>
      <c r="D185" s="26">
        <f t="shared" si="6"/>
        <v>65.52857142857142</v>
      </c>
      <c r="E185" s="47" t="s">
        <v>75</v>
      </c>
      <c r="F185" s="28"/>
      <c r="G185" s="28"/>
      <c r="H185" s="28"/>
      <c r="I185" s="28"/>
      <c r="AQ185" s="46">
        <v>91.74</v>
      </c>
    </row>
    <row r="186" spans="1:43" ht="12.75">
      <c r="A186" s="44" t="s">
        <v>340</v>
      </c>
      <c r="B186" s="45" t="s">
        <v>341</v>
      </c>
      <c r="C186" s="46">
        <v>4</v>
      </c>
      <c r="D186" s="26">
        <f t="shared" si="6"/>
        <v>51.92142857142857</v>
      </c>
      <c r="E186" s="47" t="s">
        <v>280</v>
      </c>
      <c r="F186" s="28"/>
      <c r="G186" s="28"/>
      <c r="H186" s="28"/>
      <c r="I186" s="28"/>
      <c r="AQ186" s="46">
        <v>72.69</v>
      </c>
    </row>
    <row r="187" spans="1:43" ht="12.75">
      <c r="A187" s="44" t="s">
        <v>342</v>
      </c>
      <c r="B187" s="45" t="s">
        <v>343</v>
      </c>
      <c r="C187" s="46">
        <v>4</v>
      </c>
      <c r="D187" s="26">
        <f t="shared" si="6"/>
        <v>75.31428571428572</v>
      </c>
      <c r="E187" s="47" t="s">
        <v>344</v>
      </c>
      <c r="F187" s="28"/>
      <c r="G187" s="28"/>
      <c r="H187" s="28"/>
      <c r="I187" s="28"/>
      <c r="AQ187" s="46">
        <v>105.44</v>
      </c>
    </row>
    <row r="188" spans="1:43" ht="12.75">
      <c r="A188" s="44" t="s">
        <v>345</v>
      </c>
      <c r="B188" s="45" t="s">
        <v>346</v>
      </c>
      <c r="C188" s="46">
        <v>6</v>
      </c>
      <c r="D188" s="26">
        <f t="shared" si="6"/>
        <v>39.68571428571429</v>
      </c>
      <c r="E188" s="47" t="s">
        <v>347</v>
      </c>
      <c r="F188" s="28"/>
      <c r="G188" s="28"/>
      <c r="H188" s="28"/>
      <c r="I188" s="28"/>
      <c r="AQ188" s="46">
        <v>55.56</v>
      </c>
    </row>
    <row r="189" spans="1:43" ht="12.75">
      <c r="A189" s="44" t="s">
        <v>348</v>
      </c>
      <c r="B189" s="45" t="s">
        <v>349</v>
      </c>
      <c r="C189" s="46">
        <v>4</v>
      </c>
      <c r="D189" s="26">
        <f t="shared" si="6"/>
        <v>50.16428571428572</v>
      </c>
      <c r="E189" s="47" t="s">
        <v>318</v>
      </c>
      <c r="F189" s="28"/>
      <c r="G189" s="28"/>
      <c r="H189" s="28"/>
      <c r="I189" s="28"/>
      <c r="AQ189" s="46">
        <v>70.23</v>
      </c>
    </row>
    <row r="190" spans="1:43" ht="12.75">
      <c r="A190" s="44" t="s">
        <v>350</v>
      </c>
      <c r="B190" s="45" t="s">
        <v>351</v>
      </c>
      <c r="C190" s="46">
        <v>1</v>
      </c>
      <c r="D190" s="26">
        <f t="shared" si="6"/>
        <v>79.55000000000001</v>
      </c>
      <c r="E190" s="47" t="s">
        <v>298</v>
      </c>
      <c r="F190" s="28"/>
      <c r="G190" s="28"/>
      <c r="H190" s="28"/>
      <c r="I190" s="28"/>
      <c r="AQ190" s="46">
        <v>111.37</v>
      </c>
    </row>
    <row r="191" spans="1:43" ht="12.75">
      <c r="A191" s="24" t="s">
        <v>352</v>
      </c>
      <c r="B191" s="25" t="s">
        <v>353</v>
      </c>
      <c r="C191" s="26">
        <v>1</v>
      </c>
      <c r="D191" s="26">
        <f t="shared" si="6"/>
        <v>158.2714285714286</v>
      </c>
      <c r="E191" s="27" t="s">
        <v>277</v>
      </c>
      <c r="F191" s="28"/>
      <c r="G191" s="28"/>
      <c r="H191" s="28"/>
      <c r="I191" s="28"/>
      <c r="AQ191" s="26">
        <v>221.58</v>
      </c>
    </row>
    <row r="192" spans="1:43" ht="12.75">
      <c r="A192" s="24" t="s">
        <v>354</v>
      </c>
      <c r="B192" s="25" t="s">
        <v>355</v>
      </c>
      <c r="C192" s="26">
        <v>9</v>
      </c>
      <c r="D192" s="26">
        <f t="shared" si="6"/>
        <v>168.05714285714288</v>
      </c>
      <c r="E192" s="27" t="s">
        <v>307</v>
      </c>
      <c r="F192" s="28"/>
      <c r="G192" s="28"/>
      <c r="H192" s="28"/>
      <c r="I192" s="28"/>
      <c r="AQ192" s="26">
        <v>235.28</v>
      </c>
    </row>
    <row r="193" spans="1:43" ht="12.75">
      <c r="A193" s="24" t="s">
        <v>356</v>
      </c>
      <c r="B193" s="25" t="s">
        <v>357</v>
      </c>
      <c r="C193" s="26">
        <v>6</v>
      </c>
      <c r="D193" s="26">
        <f t="shared" si="6"/>
        <v>50.25714285714286</v>
      </c>
      <c r="E193" s="27" t="s">
        <v>318</v>
      </c>
      <c r="F193" s="28"/>
      <c r="G193" s="28"/>
      <c r="H193" s="28"/>
      <c r="I193" s="28"/>
      <c r="AQ193" s="26">
        <v>70.36</v>
      </c>
    </row>
    <row r="194" spans="1:43" ht="12.75">
      <c r="A194" s="24" t="s">
        <v>358</v>
      </c>
      <c r="B194" s="25" t="s">
        <v>359</v>
      </c>
      <c r="C194" s="26">
        <v>4</v>
      </c>
      <c r="D194" s="26">
        <f t="shared" si="6"/>
        <v>54.907142857142865</v>
      </c>
      <c r="E194" s="27" t="s">
        <v>280</v>
      </c>
      <c r="F194" s="28"/>
      <c r="G194" s="28"/>
      <c r="H194" s="28"/>
      <c r="I194" s="28"/>
      <c r="AQ194" s="26">
        <v>76.87</v>
      </c>
    </row>
    <row r="195" spans="1:43" ht="12.75">
      <c r="A195" s="24" t="s">
        <v>360</v>
      </c>
      <c r="B195" s="25" t="s">
        <v>361</v>
      </c>
      <c r="C195" s="26">
        <v>1</v>
      </c>
      <c r="D195" s="26">
        <f t="shared" si="6"/>
        <v>33.56428571428572</v>
      </c>
      <c r="E195" s="27" t="s">
        <v>280</v>
      </c>
      <c r="F195" s="28"/>
      <c r="G195" s="28"/>
      <c r="H195" s="28"/>
      <c r="I195" s="28"/>
      <c r="AQ195" s="26">
        <v>46.99</v>
      </c>
    </row>
    <row r="196" spans="1:43" ht="12.75">
      <c r="A196" s="24" t="s">
        <v>362</v>
      </c>
      <c r="B196" s="25" t="s">
        <v>363</v>
      </c>
      <c r="C196" s="26">
        <v>9</v>
      </c>
      <c r="D196" s="26">
        <f t="shared" si="6"/>
        <v>75.92428571428572</v>
      </c>
      <c r="E196" s="27" t="s">
        <v>364</v>
      </c>
      <c r="F196" s="28"/>
      <c r="G196" s="28"/>
      <c r="H196" s="28"/>
      <c r="I196" s="28"/>
      <c r="AQ196" s="26">
        <v>106.294</v>
      </c>
    </row>
    <row r="197" spans="1:43" ht="12.75">
      <c r="A197" s="24" t="s">
        <v>365</v>
      </c>
      <c r="B197" s="25" t="s">
        <v>366</v>
      </c>
      <c r="C197" s="26">
        <v>1</v>
      </c>
      <c r="D197" s="26">
        <f t="shared" si="6"/>
        <v>120.36428571428571</v>
      </c>
      <c r="E197" s="27" t="s">
        <v>367</v>
      </c>
      <c r="F197" s="28"/>
      <c r="G197" s="28"/>
      <c r="H197" s="28"/>
      <c r="I197" s="28"/>
      <c r="AQ197" s="26">
        <v>168.51</v>
      </c>
    </row>
    <row r="198" spans="1:43" s="28" customFormat="1" ht="12.75">
      <c r="A198" s="1"/>
      <c r="B198" s="5"/>
      <c r="C198" s="3"/>
      <c r="D198" s="3"/>
      <c r="E198" s="9"/>
      <c r="AQ198" s="3"/>
    </row>
    <row r="199" spans="1:43" ht="15">
      <c r="A199" s="37"/>
      <c r="B199" s="38" t="s">
        <v>368</v>
      </c>
      <c r="C199" s="37"/>
      <c r="D199" s="37"/>
      <c r="E199" s="37"/>
      <c r="AQ199" s="37"/>
    </row>
    <row r="200" spans="1:43" ht="12.75">
      <c r="A200" s="37"/>
      <c r="B200" s="37"/>
      <c r="C200" s="37"/>
      <c r="D200" s="37"/>
      <c r="E200" s="37"/>
      <c r="AQ200" s="37"/>
    </row>
    <row r="201" spans="1:43" s="17" customFormat="1" ht="12.75">
      <c r="A201" s="14" t="s">
        <v>7</v>
      </c>
      <c r="B201" s="14" t="s">
        <v>8</v>
      </c>
      <c r="C201" s="15" t="s">
        <v>9</v>
      </c>
      <c r="D201" s="15" t="s">
        <v>31</v>
      </c>
      <c r="E201" s="14" t="s">
        <v>11</v>
      </c>
      <c r="F201" s="16"/>
      <c r="G201" s="16"/>
      <c r="H201" s="16"/>
      <c r="I201" s="16"/>
      <c r="AQ201" s="15" t="s">
        <v>31</v>
      </c>
    </row>
    <row r="202" spans="1:43" ht="12.75">
      <c r="A202" s="44" t="s">
        <v>369</v>
      </c>
      <c r="B202" s="45" t="s">
        <v>370</v>
      </c>
      <c r="C202" s="46">
        <v>17</v>
      </c>
      <c r="D202" s="46">
        <f>AQ202/1.4</f>
        <v>58.57142857142858</v>
      </c>
      <c r="E202" s="47" t="s">
        <v>371</v>
      </c>
      <c r="AQ202" s="46">
        <v>82</v>
      </c>
    </row>
    <row r="203" spans="1:43" ht="12.75">
      <c r="A203" s="44" t="s">
        <v>372</v>
      </c>
      <c r="B203" s="45" t="s">
        <v>373</v>
      </c>
      <c r="C203" s="46">
        <v>24</v>
      </c>
      <c r="D203" s="46">
        <f aca="true" t="shared" si="7" ref="D203:D266">AQ203/1.4</f>
        <v>42.85714285714286</v>
      </c>
      <c r="E203" s="47" t="s">
        <v>374</v>
      </c>
      <c r="F203" s="28"/>
      <c r="G203" s="28"/>
      <c r="H203" s="28"/>
      <c r="I203" s="28"/>
      <c r="AQ203" s="46">
        <v>60</v>
      </c>
    </row>
    <row r="204" spans="1:43" ht="12.75">
      <c r="A204" s="44" t="s">
        <v>375</v>
      </c>
      <c r="B204" s="45" t="s">
        <v>376</v>
      </c>
      <c r="C204" s="46">
        <v>4</v>
      </c>
      <c r="D204" s="46">
        <f t="shared" si="7"/>
        <v>47.85714285714286</v>
      </c>
      <c r="E204" s="47" t="s">
        <v>377</v>
      </c>
      <c r="F204" s="28"/>
      <c r="G204" s="28"/>
      <c r="H204" s="28"/>
      <c r="I204" s="28"/>
      <c r="AQ204" s="46">
        <v>67</v>
      </c>
    </row>
    <row r="205" spans="1:43" ht="12.75">
      <c r="A205" s="44" t="s">
        <v>378</v>
      </c>
      <c r="B205" s="45" t="s">
        <v>379</v>
      </c>
      <c r="C205" s="46">
        <v>27</v>
      </c>
      <c r="D205" s="46">
        <f t="shared" si="7"/>
        <v>127.40000000000002</v>
      </c>
      <c r="E205" s="47" t="s">
        <v>88</v>
      </c>
      <c r="AQ205" s="46">
        <v>178.36</v>
      </c>
    </row>
    <row r="206" spans="1:43" ht="12.75">
      <c r="A206" s="44" t="s">
        <v>380</v>
      </c>
      <c r="B206" s="45" t="s">
        <v>381</v>
      </c>
      <c r="C206" s="46">
        <v>26</v>
      </c>
      <c r="D206" s="46">
        <f t="shared" si="7"/>
        <v>127.39285714285715</v>
      </c>
      <c r="E206" s="47" t="s">
        <v>88</v>
      </c>
      <c r="AQ206" s="46">
        <v>178.35</v>
      </c>
    </row>
    <row r="207" spans="1:43" ht="12.75">
      <c r="A207" s="44" t="s">
        <v>382</v>
      </c>
      <c r="B207" s="45" t="s">
        <v>383</v>
      </c>
      <c r="C207" s="46">
        <v>4</v>
      </c>
      <c r="D207" s="46">
        <f t="shared" si="7"/>
        <v>71.6357142857143</v>
      </c>
      <c r="E207" s="47" t="s">
        <v>79</v>
      </c>
      <c r="F207" s="28"/>
      <c r="G207" s="28"/>
      <c r="H207" s="28"/>
      <c r="I207" s="28"/>
      <c r="AQ207" s="46">
        <v>100.29</v>
      </c>
    </row>
    <row r="208" spans="1:43" ht="12.75">
      <c r="A208" s="44" t="s">
        <v>384</v>
      </c>
      <c r="B208" s="45" t="s">
        <v>385</v>
      </c>
      <c r="C208" s="46">
        <v>13</v>
      </c>
      <c r="D208" s="46">
        <f t="shared" si="7"/>
        <v>74.28571428571429</v>
      </c>
      <c r="E208" s="47" t="s">
        <v>17</v>
      </c>
      <c r="AQ208" s="46">
        <v>104</v>
      </c>
    </row>
    <row r="209" spans="1:43" ht="12.75">
      <c r="A209" s="44" t="s">
        <v>386</v>
      </c>
      <c r="B209" s="45" t="s">
        <v>387</v>
      </c>
      <c r="C209" s="46">
        <v>85</v>
      </c>
      <c r="D209" s="46">
        <f t="shared" si="7"/>
        <v>41.82142857142857</v>
      </c>
      <c r="E209" s="47" t="s">
        <v>377</v>
      </c>
      <c r="F209" s="28"/>
      <c r="G209" s="28"/>
      <c r="H209" s="28"/>
      <c r="I209" s="28"/>
      <c r="AQ209" s="46">
        <v>58.55</v>
      </c>
    </row>
    <row r="210" spans="1:43" ht="12.75">
      <c r="A210" s="44" t="s">
        <v>388</v>
      </c>
      <c r="B210" s="45" t="s">
        <v>389</v>
      </c>
      <c r="C210" s="46">
        <v>23</v>
      </c>
      <c r="D210" s="46">
        <f t="shared" si="7"/>
        <v>110.17142857142858</v>
      </c>
      <c r="E210" s="47" t="s">
        <v>371</v>
      </c>
      <c r="AQ210" s="46">
        <v>154.24</v>
      </c>
    </row>
    <row r="211" spans="1:43" ht="12.75">
      <c r="A211" s="44" t="s">
        <v>390</v>
      </c>
      <c r="B211" s="45" t="s">
        <v>391</v>
      </c>
      <c r="C211" s="46">
        <v>30</v>
      </c>
      <c r="D211" s="46">
        <f t="shared" si="7"/>
        <v>58.214285714285715</v>
      </c>
      <c r="E211" s="47" t="s">
        <v>392</v>
      </c>
      <c r="F211" s="28"/>
      <c r="G211" s="28"/>
      <c r="H211" s="28"/>
      <c r="I211" s="28"/>
      <c r="AQ211" s="46">
        <v>81.5</v>
      </c>
    </row>
    <row r="212" spans="1:43" ht="12.75">
      <c r="A212" s="44" t="s">
        <v>393</v>
      </c>
      <c r="B212" s="45" t="s">
        <v>394</v>
      </c>
      <c r="C212" s="46">
        <v>14</v>
      </c>
      <c r="D212" s="46">
        <f t="shared" si="7"/>
        <v>42.95928571428572</v>
      </c>
      <c r="E212" s="47" t="s">
        <v>285</v>
      </c>
      <c r="F212" s="28"/>
      <c r="G212" s="28"/>
      <c r="H212" s="28"/>
      <c r="I212" s="28"/>
      <c r="AQ212" s="46">
        <v>60.143</v>
      </c>
    </row>
    <row r="213" spans="1:43" ht="12.75">
      <c r="A213" s="44" t="s">
        <v>395</v>
      </c>
      <c r="B213" s="45" t="s">
        <v>396</v>
      </c>
      <c r="C213" s="46">
        <v>30</v>
      </c>
      <c r="D213" s="46">
        <f t="shared" si="7"/>
        <v>37.621428571428574</v>
      </c>
      <c r="E213" s="47" t="s">
        <v>397</v>
      </c>
      <c r="F213" s="28"/>
      <c r="G213" s="28"/>
      <c r="H213" s="28"/>
      <c r="I213" s="28"/>
      <c r="AQ213" s="46">
        <v>52.67</v>
      </c>
    </row>
    <row r="214" spans="1:43" ht="12.75">
      <c r="A214" s="44" t="s">
        <v>398</v>
      </c>
      <c r="B214" s="45" t="s">
        <v>399</v>
      </c>
      <c r="C214" s="46">
        <v>27</v>
      </c>
      <c r="D214" s="46">
        <f t="shared" si="7"/>
        <v>48.93571428571429</v>
      </c>
      <c r="E214" s="47" t="s">
        <v>377</v>
      </c>
      <c r="F214" s="28"/>
      <c r="G214" s="28"/>
      <c r="H214" s="28"/>
      <c r="I214" s="28"/>
      <c r="AQ214" s="46">
        <v>68.51</v>
      </c>
    </row>
    <row r="215" spans="1:43" ht="12.75">
      <c r="A215" s="44" t="s">
        <v>400</v>
      </c>
      <c r="B215" s="45" t="s">
        <v>401</v>
      </c>
      <c r="C215" s="46">
        <v>27</v>
      </c>
      <c r="D215" s="46">
        <f t="shared" si="7"/>
        <v>47.142857142857146</v>
      </c>
      <c r="E215" s="47" t="s">
        <v>377</v>
      </c>
      <c r="F215" s="28"/>
      <c r="G215" s="28"/>
      <c r="H215" s="28"/>
      <c r="I215" s="28"/>
      <c r="AQ215" s="46">
        <v>66</v>
      </c>
    </row>
    <row r="216" spans="1:43" ht="12.75">
      <c r="A216" s="44" t="s">
        <v>402</v>
      </c>
      <c r="B216" s="45" t="s">
        <v>403</v>
      </c>
      <c r="C216" s="46">
        <v>25</v>
      </c>
      <c r="D216" s="46">
        <f t="shared" si="7"/>
        <v>56.40714285714286</v>
      </c>
      <c r="E216" s="47" t="s">
        <v>34</v>
      </c>
      <c r="F216" s="28"/>
      <c r="G216" s="28"/>
      <c r="H216" s="28"/>
      <c r="I216" s="28"/>
      <c r="AQ216" s="46">
        <v>78.97</v>
      </c>
    </row>
    <row r="217" spans="1:43" ht="12.75">
      <c r="A217" s="44" t="s">
        <v>404</v>
      </c>
      <c r="B217" s="45" t="s">
        <v>405</v>
      </c>
      <c r="C217" s="46">
        <v>27</v>
      </c>
      <c r="D217" s="46">
        <f t="shared" si="7"/>
        <v>42.87857142857143</v>
      </c>
      <c r="E217" s="47" t="s">
        <v>374</v>
      </c>
      <c r="F217" s="28"/>
      <c r="G217" s="28"/>
      <c r="H217" s="28"/>
      <c r="I217" s="28"/>
      <c r="AQ217" s="46">
        <v>60.03</v>
      </c>
    </row>
    <row r="218" spans="1:43" ht="12.75">
      <c r="A218" s="44" t="s">
        <v>406</v>
      </c>
      <c r="B218" s="45" t="s">
        <v>407</v>
      </c>
      <c r="C218" s="46">
        <v>43</v>
      </c>
      <c r="D218" s="46">
        <f t="shared" si="7"/>
        <v>48.59285714285715</v>
      </c>
      <c r="E218" s="47" t="s">
        <v>408</v>
      </c>
      <c r="F218" s="28"/>
      <c r="G218" s="28"/>
      <c r="H218" s="28"/>
      <c r="I218" s="28"/>
      <c r="AQ218" s="46">
        <v>68.03</v>
      </c>
    </row>
    <row r="219" spans="1:43" ht="12.75">
      <c r="A219" s="44" t="s">
        <v>409</v>
      </c>
      <c r="B219" s="45" t="s">
        <v>410</v>
      </c>
      <c r="C219" s="46">
        <v>3</v>
      </c>
      <c r="D219" s="46">
        <f t="shared" si="7"/>
        <v>57.50000000000001</v>
      </c>
      <c r="E219" s="47" t="s">
        <v>411</v>
      </c>
      <c r="F219" s="28"/>
      <c r="G219" s="28"/>
      <c r="H219" s="28"/>
      <c r="I219" s="28"/>
      <c r="AQ219" s="46">
        <v>80.5</v>
      </c>
    </row>
    <row r="220" spans="1:43" ht="12.75">
      <c r="A220" s="44" t="s">
        <v>412</v>
      </c>
      <c r="B220" s="45" t="s">
        <v>413</v>
      </c>
      <c r="C220" s="46">
        <v>6</v>
      </c>
      <c r="D220" s="46">
        <f t="shared" si="7"/>
        <v>107.14285714285715</v>
      </c>
      <c r="E220" s="47" t="s">
        <v>414</v>
      </c>
      <c r="F220" s="28"/>
      <c r="G220" s="28"/>
      <c r="H220" s="28"/>
      <c r="I220" s="28"/>
      <c r="AQ220" s="46">
        <v>150</v>
      </c>
    </row>
    <row r="221" spans="1:43" ht="12.75">
      <c r="A221" s="44" t="s">
        <v>415</v>
      </c>
      <c r="B221" s="45" t="s">
        <v>416</v>
      </c>
      <c r="C221" s="46">
        <v>2</v>
      </c>
      <c r="D221" s="46">
        <f t="shared" si="7"/>
        <v>107.14285714285715</v>
      </c>
      <c r="E221" s="47" t="s">
        <v>414</v>
      </c>
      <c r="F221" s="28"/>
      <c r="G221" s="28"/>
      <c r="H221" s="28"/>
      <c r="I221" s="28"/>
      <c r="AQ221" s="46">
        <v>150</v>
      </c>
    </row>
    <row r="222" spans="1:43" ht="12.75">
      <c r="A222" s="44" t="s">
        <v>417</v>
      </c>
      <c r="B222" s="45" t="s">
        <v>418</v>
      </c>
      <c r="C222" s="46">
        <v>41</v>
      </c>
      <c r="D222" s="46">
        <f t="shared" si="7"/>
        <v>96.42857142857143</v>
      </c>
      <c r="E222" s="47" t="s">
        <v>374</v>
      </c>
      <c r="F222" s="28"/>
      <c r="G222" s="28"/>
      <c r="H222" s="28"/>
      <c r="I222" s="28"/>
      <c r="AQ222" s="46">
        <v>135</v>
      </c>
    </row>
    <row r="223" spans="1:43" ht="12.75">
      <c r="A223" s="44" t="s">
        <v>419</v>
      </c>
      <c r="B223" s="45" t="s">
        <v>420</v>
      </c>
      <c r="C223" s="46">
        <v>17</v>
      </c>
      <c r="D223" s="46">
        <f t="shared" si="7"/>
        <v>50.72857142857143</v>
      </c>
      <c r="E223" s="47" t="s">
        <v>421</v>
      </c>
      <c r="F223" s="28"/>
      <c r="G223" s="28"/>
      <c r="H223" s="28"/>
      <c r="I223" s="28"/>
      <c r="AQ223" s="46">
        <v>71.02</v>
      </c>
    </row>
    <row r="224" spans="1:43" ht="12.75">
      <c r="A224" s="44" t="s">
        <v>422</v>
      </c>
      <c r="B224" s="45" t="s">
        <v>423</v>
      </c>
      <c r="C224" s="46">
        <v>23</v>
      </c>
      <c r="D224" s="46">
        <f t="shared" si="7"/>
        <v>49.307142857142864</v>
      </c>
      <c r="E224" s="47" t="s">
        <v>421</v>
      </c>
      <c r="F224" s="28"/>
      <c r="G224" s="28"/>
      <c r="H224" s="28"/>
      <c r="I224" s="28"/>
      <c r="AQ224" s="46">
        <v>69.03</v>
      </c>
    </row>
    <row r="225" spans="1:43" ht="12.75">
      <c r="A225" s="44" t="s">
        <v>424</v>
      </c>
      <c r="B225" s="45" t="s">
        <v>425</v>
      </c>
      <c r="C225" s="46">
        <v>1</v>
      </c>
      <c r="D225" s="46">
        <f t="shared" si="7"/>
        <v>49.93571428571428</v>
      </c>
      <c r="E225" s="47" t="s">
        <v>421</v>
      </c>
      <c r="F225" s="28"/>
      <c r="G225" s="28"/>
      <c r="H225" s="28"/>
      <c r="I225" s="28"/>
      <c r="AQ225" s="46">
        <v>69.91</v>
      </c>
    </row>
    <row r="226" spans="1:43" ht="12.75">
      <c r="A226" s="44" t="s">
        <v>426</v>
      </c>
      <c r="B226" s="45" t="s">
        <v>427</v>
      </c>
      <c r="C226" s="46">
        <v>1</v>
      </c>
      <c r="D226" s="46">
        <f t="shared" si="7"/>
        <v>40.285714285714285</v>
      </c>
      <c r="E226" s="47" t="s">
        <v>271</v>
      </c>
      <c r="F226" s="28"/>
      <c r="G226" s="28"/>
      <c r="H226" s="28"/>
      <c r="I226" s="28"/>
      <c r="AQ226" s="46">
        <v>56.4</v>
      </c>
    </row>
    <row r="227" spans="1:43" ht="12.75">
      <c r="A227" s="44" t="s">
        <v>428</v>
      </c>
      <c r="B227" s="45" t="s">
        <v>429</v>
      </c>
      <c r="C227" s="46">
        <v>29</v>
      </c>
      <c r="D227" s="46">
        <f t="shared" si="7"/>
        <v>106.53571428571429</v>
      </c>
      <c r="E227" s="47" t="s">
        <v>17</v>
      </c>
      <c r="AQ227" s="46">
        <v>149.15</v>
      </c>
    </row>
    <row r="228" spans="1:43" ht="12.75">
      <c r="A228" s="44" t="s">
        <v>430</v>
      </c>
      <c r="B228" s="45" t="s">
        <v>431</v>
      </c>
      <c r="C228" s="46">
        <v>80</v>
      </c>
      <c r="D228" s="46">
        <f t="shared" si="7"/>
        <v>42.67571428571429</v>
      </c>
      <c r="E228" s="47" t="s">
        <v>421</v>
      </c>
      <c r="F228" s="28"/>
      <c r="G228" s="28"/>
      <c r="H228" s="28"/>
      <c r="I228" s="28"/>
      <c r="AQ228" s="46">
        <v>59.746</v>
      </c>
    </row>
    <row r="229" spans="1:43" ht="12.75">
      <c r="A229" s="44" t="s">
        <v>432</v>
      </c>
      <c r="B229" s="45" t="s">
        <v>433</v>
      </c>
      <c r="C229" s="46">
        <v>26</v>
      </c>
      <c r="D229" s="46">
        <f t="shared" si="7"/>
        <v>51.914285714285725</v>
      </c>
      <c r="E229" s="47" t="s">
        <v>371</v>
      </c>
      <c r="AQ229" s="46">
        <v>72.68</v>
      </c>
    </row>
    <row r="230" spans="1:43" ht="12.75">
      <c r="A230" s="44" t="s">
        <v>434</v>
      </c>
      <c r="B230" s="45" t="s">
        <v>435</v>
      </c>
      <c r="C230" s="46">
        <v>8</v>
      </c>
      <c r="D230" s="46">
        <f t="shared" si="7"/>
        <v>28.214285714285715</v>
      </c>
      <c r="E230" s="47" t="s">
        <v>307</v>
      </c>
      <c r="F230" s="28"/>
      <c r="G230" s="28"/>
      <c r="H230" s="28"/>
      <c r="I230" s="28"/>
      <c r="AQ230" s="46">
        <v>39.5</v>
      </c>
    </row>
    <row r="231" spans="1:43" ht="12.75">
      <c r="A231" s="44" t="s">
        <v>436</v>
      </c>
      <c r="B231" s="45" t="s">
        <v>437</v>
      </c>
      <c r="C231" s="46">
        <v>10</v>
      </c>
      <c r="D231" s="46">
        <f t="shared" si="7"/>
        <v>31.964285714285715</v>
      </c>
      <c r="E231" s="47" t="s">
        <v>280</v>
      </c>
      <c r="F231" s="28"/>
      <c r="G231" s="28"/>
      <c r="H231" s="28"/>
      <c r="I231" s="28"/>
      <c r="AQ231" s="46">
        <v>44.75</v>
      </c>
    </row>
    <row r="232" spans="1:43" ht="12.75">
      <c r="A232" s="44" t="s">
        <v>438</v>
      </c>
      <c r="B232" s="45" t="s">
        <v>439</v>
      </c>
      <c r="C232" s="46">
        <v>25</v>
      </c>
      <c r="D232" s="46">
        <f t="shared" si="7"/>
        <v>58.92857142857143</v>
      </c>
      <c r="E232" s="47" t="s">
        <v>347</v>
      </c>
      <c r="F232" s="28"/>
      <c r="G232" s="28"/>
      <c r="H232" s="28"/>
      <c r="I232" s="28"/>
      <c r="AQ232" s="46">
        <v>82.5</v>
      </c>
    </row>
    <row r="233" spans="1:43" ht="12.75">
      <c r="A233" s="44" t="s">
        <v>440</v>
      </c>
      <c r="B233" s="45" t="s">
        <v>441</v>
      </c>
      <c r="C233" s="46">
        <v>19</v>
      </c>
      <c r="D233" s="46">
        <f t="shared" si="7"/>
        <v>58.92857142857143</v>
      </c>
      <c r="E233" s="47" t="s">
        <v>374</v>
      </c>
      <c r="F233" s="28"/>
      <c r="G233" s="28"/>
      <c r="H233" s="28"/>
      <c r="I233" s="28"/>
      <c r="AQ233" s="46">
        <v>82.5</v>
      </c>
    </row>
    <row r="234" spans="1:43" ht="12.75">
      <c r="A234" s="44" t="s">
        <v>442</v>
      </c>
      <c r="B234" s="45" t="s">
        <v>443</v>
      </c>
      <c r="C234" s="46">
        <v>26</v>
      </c>
      <c r="D234" s="46">
        <f t="shared" si="7"/>
        <v>67.01428571428572</v>
      </c>
      <c r="E234" s="47" t="s">
        <v>285</v>
      </c>
      <c r="AQ234" s="46">
        <v>93.82</v>
      </c>
    </row>
    <row r="235" spans="1:43" ht="12.75">
      <c r="A235" s="44" t="s">
        <v>444</v>
      </c>
      <c r="B235" s="45" t="s">
        <v>445</v>
      </c>
      <c r="C235" s="46">
        <v>5</v>
      </c>
      <c r="D235" s="46">
        <f t="shared" si="7"/>
        <v>42</v>
      </c>
      <c r="E235" s="47" t="s">
        <v>377</v>
      </c>
      <c r="F235" s="28"/>
      <c r="G235" s="28"/>
      <c r="H235" s="28"/>
      <c r="I235" s="28"/>
      <c r="AQ235" s="46">
        <v>58.8</v>
      </c>
    </row>
    <row r="236" spans="1:43" ht="12.75">
      <c r="A236" s="44" t="s">
        <v>446</v>
      </c>
      <c r="B236" s="45" t="s">
        <v>447</v>
      </c>
      <c r="C236" s="46">
        <v>8</v>
      </c>
      <c r="D236" s="46">
        <f t="shared" si="7"/>
        <v>65</v>
      </c>
      <c r="E236" s="47" t="s">
        <v>285</v>
      </c>
      <c r="AQ236" s="46">
        <v>91</v>
      </c>
    </row>
    <row r="237" spans="1:43" ht="12.75">
      <c r="A237" s="44" t="s">
        <v>448</v>
      </c>
      <c r="B237" s="45" t="s">
        <v>449</v>
      </c>
      <c r="C237" s="46">
        <v>28</v>
      </c>
      <c r="D237" s="46">
        <f t="shared" si="7"/>
        <v>82.14285714285715</v>
      </c>
      <c r="E237" s="47" t="s">
        <v>450</v>
      </c>
      <c r="AQ237" s="46">
        <v>115</v>
      </c>
    </row>
    <row r="238" spans="1:43" ht="12.75">
      <c r="A238" s="44" t="s">
        <v>451</v>
      </c>
      <c r="B238" s="45" t="s">
        <v>452</v>
      </c>
      <c r="C238" s="46">
        <v>9</v>
      </c>
      <c r="D238" s="46">
        <f t="shared" si="7"/>
        <v>37.85714285714286</v>
      </c>
      <c r="E238" s="47" t="s">
        <v>119</v>
      </c>
      <c r="F238" s="28"/>
      <c r="G238" s="28"/>
      <c r="H238" s="28"/>
      <c r="I238" s="28"/>
      <c r="AQ238" s="46">
        <v>53</v>
      </c>
    </row>
    <row r="239" spans="1:43" ht="13.5" customHeight="1">
      <c r="A239" s="44" t="s">
        <v>453</v>
      </c>
      <c r="B239" s="45" t="s">
        <v>454</v>
      </c>
      <c r="C239" s="46">
        <v>28</v>
      </c>
      <c r="D239" s="46">
        <f t="shared" si="7"/>
        <v>89.87857142857143</v>
      </c>
      <c r="E239" s="47" t="s">
        <v>455</v>
      </c>
      <c r="F239" s="28"/>
      <c r="G239" s="28"/>
      <c r="H239" s="28"/>
      <c r="I239" s="28"/>
      <c r="AQ239" s="46">
        <v>125.83</v>
      </c>
    </row>
    <row r="240" spans="1:43" ht="12.75">
      <c r="A240" s="44" t="s">
        <v>456</v>
      </c>
      <c r="B240" s="45" t="s">
        <v>457</v>
      </c>
      <c r="C240" s="46">
        <v>2</v>
      </c>
      <c r="D240" s="46">
        <f t="shared" si="7"/>
        <v>112.85714285714286</v>
      </c>
      <c r="E240" s="47" t="s">
        <v>377</v>
      </c>
      <c r="F240" s="28"/>
      <c r="G240" s="28"/>
      <c r="H240" s="28"/>
      <c r="I240" s="28"/>
      <c r="AQ240" s="46">
        <v>158</v>
      </c>
    </row>
    <row r="241" spans="1:43" ht="12.75">
      <c r="A241" s="44" t="s">
        <v>458</v>
      </c>
      <c r="B241" s="45" t="s">
        <v>459</v>
      </c>
      <c r="C241" s="46">
        <v>2</v>
      </c>
      <c r="D241" s="46">
        <f t="shared" si="7"/>
        <v>112.85714285714286</v>
      </c>
      <c r="E241" s="47"/>
      <c r="F241" s="28"/>
      <c r="G241" s="28"/>
      <c r="H241" s="28"/>
      <c r="I241" s="28"/>
      <c r="AQ241" s="46">
        <v>158</v>
      </c>
    </row>
    <row r="242" spans="1:43" ht="12.75">
      <c r="A242" s="44" t="s">
        <v>460</v>
      </c>
      <c r="B242" s="45" t="s">
        <v>461</v>
      </c>
      <c r="C242" s="46">
        <v>11</v>
      </c>
      <c r="D242" s="46">
        <f t="shared" si="7"/>
        <v>38.57142857142858</v>
      </c>
      <c r="E242" s="47" t="s">
        <v>377</v>
      </c>
      <c r="F242" s="28"/>
      <c r="G242" s="28"/>
      <c r="H242" s="28"/>
      <c r="I242" s="28"/>
      <c r="AQ242" s="46">
        <v>54</v>
      </c>
    </row>
    <row r="243" spans="1:43" ht="12.75">
      <c r="A243" s="44" t="s">
        <v>462</v>
      </c>
      <c r="B243" s="45" t="s">
        <v>463</v>
      </c>
      <c r="C243" s="46">
        <v>4</v>
      </c>
      <c r="D243" s="46">
        <f t="shared" si="7"/>
        <v>38.92857142857143</v>
      </c>
      <c r="E243" s="47" t="s">
        <v>464</v>
      </c>
      <c r="F243" s="28"/>
      <c r="G243" s="28"/>
      <c r="H243" s="28"/>
      <c r="I243" s="28"/>
      <c r="AQ243" s="46">
        <v>54.5</v>
      </c>
    </row>
    <row r="244" spans="1:43" ht="12.75">
      <c r="A244" s="44" t="s">
        <v>465</v>
      </c>
      <c r="B244" s="45" t="s">
        <v>466</v>
      </c>
      <c r="C244" s="46">
        <v>16</v>
      </c>
      <c r="D244" s="46">
        <f t="shared" si="7"/>
        <v>33.67142857142857</v>
      </c>
      <c r="E244" s="47" t="s">
        <v>467</v>
      </c>
      <c r="F244" s="28"/>
      <c r="G244" s="28"/>
      <c r="H244" s="28"/>
      <c r="I244" s="28"/>
      <c r="AQ244" s="46">
        <v>47.14</v>
      </c>
    </row>
    <row r="245" spans="1:43" ht="12.75">
      <c r="A245" s="44" t="s">
        <v>468</v>
      </c>
      <c r="B245" s="45" t="s">
        <v>469</v>
      </c>
      <c r="C245" s="46">
        <v>9</v>
      </c>
      <c r="D245" s="46">
        <f t="shared" si="7"/>
        <v>60.714285714285715</v>
      </c>
      <c r="E245" s="47" t="s">
        <v>25</v>
      </c>
      <c r="AQ245" s="46">
        <v>85</v>
      </c>
    </row>
    <row r="246" spans="1:43" ht="12.75">
      <c r="A246" s="44" t="s">
        <v>470</v>
      </c>
      <c r="B246" s="45" t="s">
        <v>471</v>
      </c>
      <c r="C246" s="46">
        <v>94</v>
      </c>
      <c r="D246" s="46">
        <f t="shared" si="7"/>
        <v>40.60000000000001</v>
      </c>
      <c r="E246" s="47" t="s">
        <v>377</v>
      </c>
      <c r="F246" s="28"/>
      <c r="G246" s="28"/>
      <c r="H246" s="28"/>
      <c r="I246" s="28"/>
      <c r="AQ246" s="46">
        <v>56.84</v>
      </c>
    </row>
    <row r="247" spans="1:43" ht="12.75">
      <c r="A247" s="44" t="s">
        <v>472</v>
      </c>
      <c r="B247" s="45" t="s">
        <v>473</v>
      </c>
      <c r="C247" s="46">
        <v>32</v>
      </c>
      <c r="D247" s="46">
        <f t="shared" si="7"/>
        <v>37.59285714285715</v>
      </c>
      <c r="E247" s="47" t="s">
        <v>280</v>
      </c>
      <c r="F247" s="28"/>
      <c r="G247" s="28"/>
      <c r="H247" s="28"/>
      <c r="I247" s="28"/>
      <c r="AQ247" s="46">
        <v>52.63</v>
      </c>
    </row>
    <row r="248" spans="1:43" ht="12.75">
      <c r="A248" s="44" t="s">
        <v>474</v>
      </c>
      <c r="B248" s="45" t="s">
        <v>475</v>
      </c>
      <c r="C248" s="46">
        <v>26</v>
      </c>
      <c r="D248" s="46">
        <f t="shared" si="7"/>
        <v>48.214285714285715</v>
      </c>
      <c r="E248" s="47" t="s">
        <v>25</v>
      </c>
      <c r="AQ248" s="46">
        <v>67.5</v>
      </c>
    </row>
    <row r="249" spans="1:43" ht="12.75">
      <c r="A249" s="44" t="s">
        <v>476</v>
      </c>
      <c r="B249" s="45" t="s">
        <v>477</v>
      </c>
      <c r="C249" s="46">
        <v>1</v>
      </c>
      <c r="D249" s="46">
        <f t="shared" si="7"/>
        <v>106.17857142857144</v>
      </c>
      <c r="E249" s="47" t="s">
        <v>478</v>
      </c>
      <c r="F249" s="28"/>
      <c r="G249" s="28"/>
      <c r="H249" s="28"/>
      <c r="I249" s="28"/>
      <c r="AQ249" s="46">
        <v>148.65</v>
      </c>
    </row>
    <row r="250" spans="1:43" ht="12.75">
      <c r="A250" s="44" t="s">
        <v>479</v>
      </c>
      <c r="B250" s="45" t="s">
        <v>480</v>
      </c>
      <c r="C250" s="46">
        <v>3</v>
      </c>
      <c r="D250" s="46">
        <f t="shared" si="7"/>
        <v>38.57857142857143</v>
      </c>
      <c r="E250" s="47" t="s">
        <v>481</v>
      </c>
      <c r="F250" s="28"/>
      <c r="G250" s="28"/>
      <c r="H250" s="28"/>
      <c r="I250" s="28"/>
      <c r="AQ250" s="46">
        <v>54.01</v>
      </c>
    </row>
    <row r="251" spans="1:43" ht="12.75">
      <c r="A251" s="44" t="s">
        <v>482</v>
      </c>
      <c r="B251" s="45" t="s">
        <v>483</v>
      </c>
      <c r="C251" s="46">
        <v>3</v>
      </c>
      <c r="D251" s="46">
        <f t="shared" si="7"/>
        <v>38.57857142857143</v>
      </c>
      <c r="E251" s="47" t="s">
        <v>481</v>
      </c>
      <c r="F251" s="28"/>
      <c r="G251" s="28"/>
      <c r="H251" s="28"/>
      <c r="I251" s="28"/>
      <c r="AQ251" s="46">
        <v>54.01</v>
      </c>
    </row>
    <row r="252" spans="1:43" ht="12.75">
      <c r="A252" s="44" t="s">
        <v>484</v>
      </c>
      <c r="B252" s="45" t="s">
        <v>485</v>
      </c>
      <c r="C252" s="46">
        <v>2</v>
      </c>
      <c r="D252" s="46">
        <f t="shared" si="7"/>
        <v>178.57142857142858</v>
      </c>
      <c r="E252" s="47" t="s">
        <v>486</v>
      </c>
      <c r="AQ252" s="46">
        <v>250</v>
      </c>
    </row>
    <row r="253" spans="1:43" ht="12.75">
      <c r="A253" s="48" t="s">
        <v>487</v>
      </c>
      <c r="B253" s="49" t="s">
        <v>488</v>
      </c>
      <c r="C253" s="50">
        <v>56</v>
      </c>
      <c r="D253" s="46">
        <f t="shared" si="7"/>
        <v>114.29285714285714</v>
      </c>
      <c r="E253" s="51" t="s">
        <v>489</v>
      </c>
      <c r="AQ253" s="46">
        <v>160.01</v>
      </c>
    </row>
    <row r="254" spans="1:43" ht="12.75">
      <c r="A254" s="44" t="s">
        <v>490</v>
      </c>
      <c r="B254" s="45" t="s">
        <v>491</v>
      </c>
      <c r="C254" s="46">
        <v>4</v>
      </c>
      <c r="D254" s="46">
        <f t="shared" si="7"/>
        <v>732.4428571428573</v>
      </c>
      <c r="E254" s="47" t="s">
        <v>22</v>
      </c>
      <c r="F254" s="28"/>
      <c r="G254" s="28"/>
      <c r="H254" s="28"/>
      <c r="I254" s="28"/>
      <c r="AQ254" s="46">
        <v>1025.42</v>
      </c>
    </row>
    <row r="255" spans="1:43" ht="12.75">
      <c r="A255" s="44" t="s">
        <v>492</v>
      </c>
      <c r="B255" s="45" t="s">
        <v>493</v>
      </c>
      <c r="C255" s="46">
        <v>4</v>
      </c>
      <c r="D255" s="46">
        <f t="shared" si="7"/>
        <v>732.4428571428573</v>
      </c>
      <c r="E255" s="47" t="s">
        <v>22</v>
      </c>
      <c r="F255" s="28"/>
      <c r="G255" s="28"/>
      <c r="H255" s="28"/>
      <c r="I255" s="28"/>
      <c r="AQ255" s="46">
        <v>1025.42</v>
      </c>
    </row>
    <row r="256" spans="1:43" ht="12.75">
      <c r="A256" s="44" t="s">
        <v>494</v>
      </c>
      <c r="B256" s="45" t="s">
        <v>495</v>
      </c>
      <c r="C256" s="46">
        <v>10</v>
      </c>
      <c r="D256" s="46">
        <f t="shared" si="7"/>
        <v>311.12857142857143</v>
      </c>
      <c r="E256" s="47" t="s">
        <v>34</v>
      </c>
      <c r="AQ256" s="46">
        <v>435.58</v>
      </c>
    </row>
    <row r="257" spans="1:43" ht="12.75">
      <c r="A257" s="44" t="s">
        <v>496</v>
      </c>
      <c r="B257" s="45" t="s">
        <v>497</v>
      </c>
      <c r="C257" s="46">
        <v>5</v>
      </c>
      <c r="D257" s="46">
        <f t="shared" si="7"/>
        <v>135.75000000000003</v>
      </c>
      <c r="E257" s="47" t="s">
        <v>256</v>
      </c>
      <c r="F257" s="28"/>
      <c r="G257" s="28"/>
      <c r="H257" s="28"/>
      <c r="I257" s="28"/>
      <c r="AQ257" s="46">
        <v>190.05</v>
      </c>
    </row>
    <row r="258" spans="1:43" ht="12.75">
      <c r="A258" s="24" t="s">
        <v>498</v>
      </c>
      <c r="B258" s="25" t="s">
        <v>499</v>
      </c>
      <c r="C258" s="26">
        <v>8</v>
      </c>
      <c r="D258" s="46">
        <f t="shared" si="7"/>
        <v>17.8</v>
      </c>
      <c r="E258" s="27" t="s">
        <v>183</v>
      </c>
      <c r="F258" s="28"/>
      <c r="G258" s="28"/>
      <c r="H258" s="28"/>
      <c r="I258" s="28"/>
      <c r="AQ258" s="26">
        <v>24.92</v>
      </c>
    </row>
    <row r="259" spans="1:43" ht="12.75">
      <c r="A259" s="24" t="s">
        <v>500</v>
      </c>
      <c r="B259" s="25" t="s">
        <v>501</v>
      </c>
      <c r="C259" s="26">
        <v>29</v>
      </c>
      <c r="D259" s="46">
        <f t="shared" si="7"/>
        <v>5.871428571428572</v>
      </c>
      <c r="E259" s="27" t="s">
        <v>22</v>
      </c>
      <c r="F259" s="28"/>
      <c r="G259" s="28"/>
      <c r="H259" s="28"/>
      <c r="I259" s="28"/>
      <c r="AQ259" s="26">
        <v>8.22</v>
      </c>
    </row>
    <row r="260" spans="1:43" ht="12.75">
      <c r="A260" s="24" t="s">
        <v>502</v>
      </c>
      <c r="B260" s="25" t="s">
        <v>503</v>
      </c>
      <c r="C260" s="26">
        <v>388</v>
      </c>
      <c r="D260" s="46">
        <f t="shared" si="7"/>
        <v>2.035714285714286</v>
      </c>
      <c r="E260" s="27" t="s">
        <v>22</v>
      </c>
      <c r="F260" s="28"/>
      <c r="G260" s="28"/>
      <c r="H260" s="28"/>
      <c r="I260" s="28"/>
      <c r="AQ260" s="26">
        <v>2.85</v>
      </c>
    </row>
    <row r="261" spans="1:43" ht="12.75">
      <c r="A261" s="24" t="s">
        <v>504</v>
      </c>
      <c r="B261" s="25" t="s">
        <v>505</v>
      </c>
      <c r="C261" s="26">
        <v>173</v>
      </c>
      <c r="D261" s="46">
        <f t="shared" si="7"/>
        <v>3.1285714285714286</v>
      </c>
      <c r="E261" s="27" t="s">
        <v>22</v>
      </c>
      <c r="F261" s="28"/>
      <c r="G261" s="28"/>
      <c r="H261" s="28"/>
      <c r="I261" s="28"/>
      <c r="AQ261" s="26">
        <v>4.38</v>
      </c>
    </row>
    <row r="262" spans="1:43" ht="12.75">
      <c r="A262" s="24" t="s">
        <v>506</v>
      </c>
      <c r="B262" s="25" t="s">
        <v>507</v>
      </c>
      <c r="C262" s="26">
        <v>60</v>
      </c>
      <c r="D262" s="46">
        <f t="shared" si="7"/>
        <v>4.1571428571428575</v>
      </c>
      <c r="E262" s="27" t="s">
        <v>508</v>
      </c>
      <c r="AQ262" s="26">
        <v>5.82</v>
      </c>
    </row>
    <row r="263" spans="1:43" ht="12.75">
      <c r="A263" s="24" t="s">
        <v>509</v>
      </c>
      <c r="B263" s="25" t="s">
        <v>510</v>
      </c>
      <c r="C263" s="26">
        <v>12</v>
      </c>
      <c r="D263" s="46">
        <f t="shared" si="7"/>
        <v>50.64285714285715</v>
      </c>
      <c r="E263" s="27" t="s">
        <v>183</v>
      </c>
      <c r="F263" s="28"/>
      <c r="G263" s="28"/>
      <c r="H263" s="28"/>
      <c r="I263" s="28"/>
      <c r="AQ263" s="26">
        <v>70.9</v>
      </c>
    </row>
    <row r="264" spans="1:43" ht="12.75">
      <c r="A264" s="24" t="s">
        <v>511</v>
      </c>
      <c r="B264" s="25" t="s">
        <v>512</v>
      </c>
      <c r="C264" s="26">
        <v>3</v>
      </c>
      <c r="D264" s="46">
        <f t="shared" si="7"/>
        <v>45.35714285714286</v>
      </c>
      <c r="E264" s="27" t="s">
        <v>513</v>
      </c>
      <c r="F264" s="28"/>
      <c r="G264" s="28"/>
      <c r="H264" s="28"/>
      <c r="I264" s="28"/>
      <c r="AQ264" s="26">
        <v>63.5</v>
      </c>
    </row>
    <row r="265" spans="1:43" ht="12.75">
      <c r="A265" s="24" t="s">
        <v>514</v>
      </c>
      <c r="B265" s="25" t="s">
        <v>515</v>
      </c>
      <c r="C265" s="26">
        <v>72</v>
      </c>
      <c r="D265" s="46">
        <f t="shared" si="7"/>
        <v>6.900714285714286</v>
      </c>
      <c r="E265" s="27" t="s">
        <v>516</v>
      </c>
      <c r="F265" s="28"/>
      <c r="G265" s="28"/>
      <c r="H265" s="28"/>
      <c r="I265" s="28"/>
      <c r="AQ265" s="26">
        <v>9.661</v>
      </c>
    </row>
    <row r="266" spans="1:43" ht="12.75">
      <c r="A266" s="24" t="s">
        <v>517</v>
      </c>
      <c r="B266" s="25" t="s">
        <v>518</v>
      </c>
      <c r="C266" s="26">
        <v>32</v>
      </c>
      <c r="D266" s="46">
        <f t="shared" si="7"/>
        <v>7.142857142857143</v>
      </c>
      <c r="E266" s="27" t="s">
        <v>277</v>
      </c>
      <c r="F266" s="28"/>
      <c r="G266" s="28"/>
      <c r="H266" s="28"/>
      <c r="I266" s="28"/>
      <c r="AQ266" s="26">
        <v>10</v>
      </c>
    </row>
    <row r="267" spans="1:43" ht="12.75">
      <c r="A267" s="24" t="s">
        <v>519</v>
      </c>
      <c r="B267" s="25" t="s">
        <v>520</v>
      </c>
      <c r="C267" s="26">
        <v>98</v>
      </c>
      <c r="D267" s="46">
        <f aca="true" t="shared" si="8" ref="D267:D280">AQ267/1.4</f>
        <v>7.142857142857143</v>
      </c>
      <c r="E267" s="27" t="s">
        <v>280</v>
      </c>
      <c r="F267" s="28"/>
      <c r="G267" s="28"/>
      <c r="H267" s="28"/>
      <c r="I267" s="28"/>
      <c r="AQ267" s="26">
        <v>10</v>
      </c>
    </row>
    <row r="268" spans="1:43" ht="12.75">
      <c r="A268" s="24" t="s">
        <v>521</v>
      </c>
      <c r="B268" s="25" t="s">
        <v>522</v>
      </c>
      <c r="C268" s="26">
        <v>225</v>
      </c>
      <c r="D268" s="46">
        <f t="shared" si="8"/>
        <v>28.25</v>
      </c>
      <c r="E268" s="27" t="s">
        <v>119</v>
      </c>
      <c r="F268" s="28"/>
      <c r="G268" s="28"/>
      <c r="H268" s="28"/>
      <c r="I268" s="28"/>
      <c r="AQ268" s="26">
        <v>39.55</v>
      </c>
    </row>
    <row r="269" spans="1:43" ht="12.75">
      <c r="A269" s="48" t="s">
        <v>523</v>
      </c>
      <c r="B269" s="49" t="s">
        <v>524</v>
      </c>
      <c r="C269" s="50">
        <v>40</v>
      </c>
      <c r="D269" s="46">
        <f t="shared" si="8"/>
        <v>8.007142857142858</v>
      </c>
      <c r="E269" s="51" t="s">
        <v>525</v>
      </c>
      <c r="AQ269" s="26">
        <v>11.21</v>
      </c>
    </row>
    <row r="270" spans="1:43" ht="12.75">
      <c r="A270" s="48" t="s">
        <v>526</v>
      </c>
      <c r="B270" s="49" t="s">
        <v>527</v>
      </c>
      <c r="C270" s="50">
        <v>30</v>
      </c>
      <c r="D270" s="46">
        <f t="shared" si="8"/>
        <v>9.928571428571429</v>
      </c>
      <c r="E270" s="51" t="s">
        <v>528</v>
      </c>
      <c r="AQ270" s="26">
        <v>13.9</v>
      </c>
    </row>
    <row r="271" spans="1:43" ht="12.75">
      <c r="A271" s="44" t="s">
        <v>529</v>
      </c>
      <c r="B271" s="45" t="s">
        <v>530</v>
      </c>
      <c r="C271" s="46">
        <v>33</v>
      </c>
      <c r="D271" s="46">
        <f t="shared" si="8"/>
        <v>4.985714285714287</v>
      </c>
      <c r="E271" s="47" t="s">
        <v>22</v>
      </c>
      <c r="AQ271" s="46">
        <v>6.98</v>
      </c>
    </row>
    <row r="272" spans="1:43" ht="12.75">
      <c r="A272" s="44" t="s">
        <v>531</v>
      </c>
      <c r="B272" s="45" t="s">
        <v>532</v>
      </c>
      <c r="C272" s="46">
        <v>426</v>
      </c>
      <c r="D272" s="46">
        <f t="shared" si="8"/>
        <v>0.6857142857142857</v>
      </c>
      <c r="E272" s="47" t="s">
        <v>183</v>
      </c>
      <c r="AQ272" s="46">
        <v>0.96</v>
      </c>
    </row>
    <row r="273" spans="1:43" ht="12.75">
      <c r="A273" s="24" t="s">
        <v>533</v>
      </c>
      <c r="B273" s="25" t="s">
        <v>534</v>
      </c>
      <c r="C273" s="26">
        <v>1</v>
      </c>
      <c r="D273" s="46">
        <f t="shared" si="8"/>
        <v>71.86428571428571</v>
      </c>
      <c r="E273" s="27" t="s">
        <v>34</v>
      </c>
      <c r="AQ273" s="26">
        <v>100.61</v>
      </c>
    </row>
    <row r="274" spans="1:43" ht="12.75">
      <c r="A274" s="48" t="s">
        <v>535</v>
      </c>
      <c r="B274" s="49" t="s">
        <v>536</v>
      </c>
      <c r="C274" s="50">
        <v>4</v>
      </c>
      <c r="D274" s="46">
        <f t="shared" si="8"/>
        <v>35.75</v>
      </c>
      <c r="E274" s="51" t="s">
        <v>537</v>
      </c>
      <c r="AQ274" s="26">
        <v>50.05</v>
      </c>
    </row>
    <row r="275" spans="1:43" ht="12.75">
      <c r="A275" s="48" t="s">
        <v>538</v>
      </c>
      <c r="B275" s="49" t="s">
        <v>539</v>
      </c>
      <c r="C275" s="50">
        <v>63</v>
      </c>
      <c r="D275" s="46">
        <f t="shared" si="8"/>
        <v>21.292857142857144</v>
      </c>
      <c r="E275" s="51" t="s">
        <v>537</v>
      </c>
      <c r="AQ275" s="26">
        <v>29.81</v>
      </c>
    </row>
    <row r="276" spans="1:43" ht="12.75">
      <c r="A276" s="24" t="s">
        <v>540</v>
      </c>
      <c r="B276" s="25" t="s">
        <v>541</v>
      </c>
      <c r="C276" s="26">
        <v>7</v>
      </c>
      <c r="D276" s="46">
        <f t="shared" si="8"/>
        <v>16.34285714285714</v>
      </c>
      <c r="E276" s="27" t="s">
        <v>371</v>
      </c>
      <c r="AQ276" s="26">
        <v>22.88</v>
      </c>
    </row>
    <row r="277" spans="1:43" ht="12.75">
      <c r="A277" s="24" t="s">
        <v>542</v>
      </c>
      <c r="B277" s="25" t="s">
        <v>543</v>
      </c>
      <c r="C277" s="26">
        <v>190</v>
      </c>
      <c r="D277" s="46">
        <f t="shared" si="8"/>
        <v>1.4785714285714286</v>
      </c>
      <c r="E277" s="27" t="s">
        <v>508</v>
      </c>
      <c r="AQ277" s="26">
        <v>2.07</v>
      </c>
    </row>
    <row r="278" spans="1:43" ht="12.75">
      <c r="A278" s="24" t="s">
        <v>544</v>
      </c>
      <c r="B278" s="25" t="s">
        <v>545</v>
      </c>
      <c r="C278" s="26">
        <v>84</v>
      </c>
      <c r="D278" s="46">
        <f t="shared" si="8"/>
        <v>8.8</v>
      </c>
      <c r="E278" s="27" t="s">
        <v>546</v>
      </c>
      <c r="AQ278" s="26">
        <v>12.32</v>
      </c>
    </row>
    <row r="279" spans="1:43" ht="13.5" customHeight="1">
      <c r="A279" s="24" t="s">
        <v>547</v>
      </c>
      <c r="B279" s="25" t="s">
        <v>548</v>
      </c>
      <c r="C279" s="26">
        <v>193</v>
      </c>
      <c r="D279" s="46">
        <f t="shared" si="8"/>
        <v>0.9071428571428573</v>
      </c>
      <c r="E279" s="27" t="s">
        <v>22</v>
      </c>
      <c r="F279" s="28"/>
      <c r="G279" s="28"/>
      <c r="H279" s="28"/>
      <c r="I279" s="28"/>
      <c r="AQ279" s="26">
        <v>1.27</v>
      </c>
    </row>
    <row r="280" spans="1:43" ht="13.5" customHeight="1">
      <c r="A280" s="24" t="s">
        <v>549</v>
      </c>
      <c r="B280" s="25" t="s">
        <v>550</v>
      </c>
      <c r="C280" s="26">
        <v>18</v>
      </c>
      <c r="D280" s="46">
        <f t="shared" si="8"/>
        <v>1.207142857142857</v>
      </c>
      <c r="E280" s="27" t="s">
        <v>22</v>
      </c>
      <c r="F280" s="28"/>
      <c r="G280" s="28"/>
      <c r="H280" s="28"/>
      <c r="I280" s="28"/>
      <c r="AQ280" s="26">
        <v>1.69</v>
      </c>
    </row>
    <row r="281" spans="1:43" s="28" customFormat="1" ht="12.75">
      <c r="A281" s="1"/>
      <c r="B281" s="5"/>
      <c r="C281" s="3"/>
      <c r="D281" s="3"/>
      <c r="E281" s="9"/>
      <c r="AQ281" s="3"/>
    </row>
    <row r="282" spans="1:43" ht="15">
      <c r="A282" s="37"/>
      <c r="B282" s="38" t="s">
        <v>551</v>
      </c>
      <c r="C282" s="37"/>
      <c r="D282" s="37"/>
      <c r="E282" s="37"/>
      <c r="AQ282" s="37"/>
    </row>
    <row r="283" spans="1:43" ht="12.75">
      <c r="A283" s="37"/>
      <c r="B283" s="37"/>
      <c r="C283" s="37"/>
      <c r="D283" s="37"/>
      <c r="E283" s="37"/>
      <c r="AQ283" s="37"/>
    </row>
    <row r="284" spans="1:43" s="17" customFormat="1" ht="12.75">
      <c r="A284" s="14" t="s">
        <v>7</v>
      </c>
      <c r="B284" s="14" t="s">
        <v>8</v>
      </c>
      <c r="C284" s="15" t="s">
        <v>9</v>
      </c>
      <c r="D284" s="15" t="s">
        <v>31</v>
      </c>
      <c r="E284" s="14" t="s">
        <v>11</v>
      </c>
      <c r="F284" s="16"/>
      <c r="G284" s="16"/>
      <c r="H284" s="16"/>
      <c r="I284" s="16"/>
      <c r="AQ284" s="15" t="s">
        <v>31</v>
      </c>
    </row>
    <row r="285" spans="1:43" ht="12.75">
      <c r="A285" s="24" t="s">
        <v>552</v>
      </c>
      <c r="B285" s="25" t="s">
        <v>553</v>
      </c>
      <c r="C285" s="26">
        <v>3</v>
      </c>
      <c r="D285" s="26">
        <f>AQ285/1.4</f>
        <v>478.81428571428575</v>
      </c>
      <c r="E285" s="27" t="s">
        <v>183</v>
      </c>
      <c r="F285" s="28"/>
      <c r="G285" s="28"/>
      <c r="H285" s="28"/>
      <c r="I285" s="28"/>
      <c r="AQ285" s="26">
        <v>670.34</v>
      </c>
    </row>
    <row r="286" spans="1:43" ht="12.75">
      <c r="A286" s="24" t="s">
        <v>554</v>
      </c>
      <c r="B286" s="25" t="s">
        <v>555</v>
      </c>
      <c r="C286" s="26">
        <v>6</v>
      </c>
      <c r="D286" s="26">
        <f aca="true" t="shared" si="9" ref="D286:D349">AQ286/1.4</f>
        <v>145.67142857142858</v>
      </c>
      <c r="E286" s="27" t="s">
        <v>82</v>
      </c>
      <c r="F286" s="28"/>
      <c r="G286" s="28"/>
      <c r="H286" s="28"/>
      <c r="I286" s="28"/>
      <c r="AQ286" s="26">
        <v>203.94</v>
      </c>
    </row>
    <row r="287" spans="1:43" ht="12.75">
      <c r="A287" s="24" t="s">
        <v>556</v>
      </c>
      <c r="B287" s="25" t="s">
        <v>557</v>
      </c>
      <c r="C287" s="26">
        <v>125</v>
      </c>
      <c r="D287" s="26">
        <f t="shared" si="9"/>
        <v>703.4928571428571</v>
      </c>
      <c r="E287" s="27" t="s">
        <v>558</v>
      </c>
      <c r="F287" s="28"/>
      <c r="G287" s="28"/>
      <c r="H287" s="28"/>
      <c r="I287" s="28"/>
      <c r="AQ287" s="26">
        <v>984.89</v>
      </c>
    </row>
    <row r="288" spans="1:43" ht="12.75">
      <c r="A288" s="24" t="s">
        <v>559</v>
      </c>
      <c r="B288" s="25" t="s">
        <v>560</v>
      </c>
      <c r="C288" s="26">
        <v>14</v>
      </c>
      <c r="D288" s="26">
        <f t="shared" si="9"/>
        <v>145.55</v>
      </c>
      <c r="E288" s="27" t="s">
        <v>183</v>
      </c>
      <c r="F288" s="28"/>
      <c r="G288" s="28"/>
      <c r="H288" s="28"/>
      <c r="I288" s="28"/>
      <c r="AQ288" s="26">
        <v>203.77</v>
      </c>
    </row>
    <row r="289" spans="1:43" ht="12.75">
      <c r="A289" s="24" t="s">
        <v>561</v>
      </c>
      <c r="B289" s="25" t="s">
        <v>562</v>
      </c>
      <c r="C289" s="26">
        <v>4</v>
      </c>
      <c r="D289" s="26">
        <f t="shared" si="9"/>
        <v>84.91428571428571</v>
      </c>
      <c r="E289" s="27" t="s">
        <v>85</v>
      </c>
      <c r="F289" s="28"/>
      <c r="G289" s="28"/>
      <c r="H289" s="28"/>
      <c r="I289" s="28"/>
      <c r="AQ289" s="26">
        <v>118.88</v>
      </c>
    </row>
    <row r="290" spans="1:43" ht="12.75">
      <c r="A290" s="24" t="s">
        <v>563</v>
      </c>
      <c r="B290" s="25" t="s">
        <v>564</v>
      </c>
      <c r="C290" s="26">
        <v>2</v>
      </c>
      <c r="D290" s="26">
        <f t="shared" si="9"/>
        <v>807.2357142857144</v>
      </c>
      <c r="E290" s="27" t="s">
        <v>565</v>
      </c>
      <c r="F290" s="28"/>
      <c r="G290" s="28"/>
      <c r="H290" s="28"/>
      <c r="I290" s="28"/>
      <c r="AQ290" s="26">
        <v>1130.13</v>
      </c>
    </row>
    <row r="291" spans="1:43" ht="12.75">
      <c r="A291" s="24" t="s">
        <v>566</v>
      </c>
      <c r="B291" s="25" t="s">
        <v>567</v>
      </c>
      <c r="C291" s="26">
        <v>1</v>
      </c>
      <c r="D291" s="26">
        <f t="shared" si="9"/>
        <v>1146.5</v>
      </c>
      <c r="E291" s="27" t="s">
        <v>183</v>
      </c>
      <c r="F291" s="28"/>
      <c r="G291" s="28"/>
      <c r="H291" s="28"/>
      <c r="I291" s="28"/>
      <c r="AQ291" s="26">
        <v>1605.1</v>
      </c>
    </row>
    <row r="292" spans="1:43" ht="12.75">
      <c r="A292" s="24" t="s">
        <v>568</v>
      </c>
      <c r="B292" s="25" t="s">
        <v>569</v>
      </c>
      <c r="C292" s="26">
        <v>2</v>
      </c>
      <c r="D292" s="26">
        <f t="shared" si="9"/>
        <v>2241.4214285714284</v>
      </c>
      <c r="E292" s="27" t="s">
        <v>34</v>
      </c>
      <c r="F292" s="28"/>
      <c r="G292" s="28"/>
      <c r="H292" s="28"/>
      <c r="I292" s="28"/>
      <c r="AQ292" s="26">
        <v>3137.99</v>
      </c>
    </row>
    <row r="293" spans="1:43" ht="12.75">
      <c r="A293" s="24" t="s">
        <v>570</v>
      </c>
      <c r="B293" s="25" t="s">
        <v>571</v>
      </c>
      <c r="C293" s="26">
        <v>2</v>
      </c>
      <c r="D293" s="26">
        <f t="shared" si="9"/>
        <v>4161.857142857143</v>
      </c>
      <c r="E293" s="27" t="s">
        <v>22</v>
      </c>
      <c r="F293" s="28"/>
      <c r="G293" s="28"/>
      <c r="H293" s="28"/>
      <c r="I293" s="28"/>
      <c r="AQ293" s="26">
        <v>5826.6</v>
      </c>
    </row>
    <row r="294" spans="1:43" ht="12.75">
      <c r="A294" s="24" t="s">
        <v>572</v>
      </c>
      <c r="B294" s="25" t="s">
        <v>573</v>
      </c>
      <c r="C294" s="26">
        <v>4</v>
      </c>
      <c r="D294" s="26">
        <f t="shared" si="9"/>
        <v>3508.671428571429</v>
      </c>
      <c r="E294" s="27" t="s">
        <v>79</v>
      </c>
      <c r="F294" s="28"/>
      <c r="G294" s="28"/>
      <c r="H294" s="28"/>
      <c r="I294" s="28"/>
      <c r="AQ294" s="26">
        <v>4912.14</v>
      </c>
    </row>
    <row r="295" spans="1:43" ht="12.75">
      <c r="A295" s="24" t="s">
        <v>574</v>
      </c>
      <c r="B295" s="25" t="s">
        <v>575</v>
      </c>
      <c r="C295" s="26">
        <v>2</v>
      </c>
      <c r="D295" s="26">
        <f t="shared" si="9"/>
        <v>4446.064285714286</v>
      </c>
      <c r="E295" s="27" t="s">
        <v>576</v>
      </c>
      <c r="F295" s="28"/>
      <c r="G295" s="28"/>
      <c r="H295" s="28"/>
      <c r="I295" s="28"/>
      <c r="AQ295" s="26">
        <v>6224.49</v>
      </c>
    </row>
    <row r="296" spans="1:43" ht="12.75">
      <c r="A296" s="24" t="s">
        <v>577</v>
      </c>
      <c r="B296" s="25" t="s">
        <v>578</v>
      </c>
      <c r="C296" s="26">
        <v>1</v>
      </c>
      <c r="D296" s="26">
        <f t="shared" si="9"/>
        <v>6128.785714285714</v>
      </c>
      <c r="E296" s="27" t="s">
        <v>183</v>
      </c>
      <c r="F296" s="28"/>
      <c r="G296" s="28"/>
      <c r="H296" s="28"/>
      <c r="I296" s="28"/>
      <c r="AQ296" s="26">
        <v>8580.3</v>
      </c>
    </row>
    <row r="297" spans="1:43" ht="12.75">
      <c r="A297" s="24" t="s">
        <v>579</v>
      </c>
      <c r="B297" s="25" t="s">
        <v>580</v>
      </c>
      <c r="C297" s="26">
        <v>1</v>
      </c>
      <c r="D297" s="26">
        <f t="shared" si="9"/>
        <v>22606.02857142857</v>
      </c>
      <c r="E297" s="27" t="s">
        <v>72</v>
      </c>
      <c r="AQ297" s="26">
        <v>31648.44</v>
      </c>
    </row>
    <row r="298" spans="1:43" ht="12.75">
      <c r="A298" s="24" t="s">
        <v>581</v>
      </c>
      <c r="B298" s="25" t="s">
        <v>582</v>
      </c>
      <c r="C298" s="26">
        <v>3</v>
      </c>
      <c r="D298" s="26">
        <f t="shared" si="9"/>
        <v>505.1071428571429</v>
      </c>
      <c r="E298" s="27" t="s">
        <v>85</v>
      </c>
      <c r="F298" s="28"/>
      <c r="G298" s="28"/>
      <c r="H298" s="28"/>
      <c r="I298" s="28"/>
      <c r="AQ298" s="26">
        <v>707.15</v>
      </c>
    </row>
    <row r="299" spans="1:43" ht="12.75">
      <c r="A299" s="24" t="s">
        <v>583</v>
      </c>
      <c r="B299" s="25" t="s">
        <v>584</v>
      </c>
      <c r="C299" s="26">
        <v>2</v>
      </c>
      <c r="D299" s="26">
        <f t="shared" si="9"/>
        <v>918.8785714285715</v>
      </c>
      <c r="E299" s="27" t="s">
        <v>85</v>
      </c>
      <c r="F299" s="28"/>
      <c r="G299" s="28"/>
      <c r="H299" s="28"/>
      <c r="I299" s="28"/>
      <c r="AQ299" s="26">
        <v>1286.43</v>
      </c>
    </row>
    <row r="300" spans="1:43" ht="12.75">
      <c r="A300" s="24" t="s">
        <v>585</v>
      </c>
      <c r="B300" s="25" t="s">
        <v>586</v>
      </c>
      <c r="C300" s="26">
        <v>2</v>
      </c>
      <c r="D300" s="26">
        <f t="shared" si="9"/>
        <v>34442.235714285714</v>
      </c>
      <c r="E300" s="27" t="s">
        <v>183</v>
      </c>
      <c r="F300" s="28"/>
      <c r="G300" s="28"/>
      <c r="H300" s="28"/>
      <c r="I300" s="28"/>
      <c r="AQ300" s="26">
        <v>48219.13</v>
      </c>
    </row>
    <row r="301" spans="1:43" ht="12.75">
      <c r="A301" s="24" t="s">
        <v>587</v>
      </c>
      <c r="B301" s="25" t="s">
        <v>588</v>
      </c>
      <c r="C301" s="26">
        <v>103</v>
      </c>
      <c r="D301" s="26">
        <f t="shared" si="9"/>
        <v>684.9357142857143</v>
      </c>
      <c r="E301" s="27" t="s">
        <v>72</v>
      </c>
      <c r="F301" s="28"/>
      <c r="G301" s="28"/>
      <c r="H301" s="28"/>
      <c r="I301" s="28"/>
      <c r="AQ301" s="26">
        <v>958.91</v>
      </c>
    </row>
    <row r="302" spans="1:43" ht="12.75">
      <c r="A302" s="24" t="s">
        <v>589</v>
      </c>
      <c r="B302" s="25" t="s">
        <v>590</v>
      </c>
      <c r="C302" s="26">
        <v>3</v>
      </c>
      <c r="D302" s="26">
        <f t="shared" si="9"/>
        <v>643.0928571428573</v>
      </c>
      <c r="E302" s="27" t="s">
        <v>79</v>
      </c>
      <c r="F302" s="28"/>
      <c r="G302" s="28"/>
      <c r="H302" s="28"/>
      <c r="I302" s="28"/>
      <c r="AQ302" s="26">
        <v>900.33</v>
      </c>
    </row>
    <row r="303" spans="1:43" ht="12.75">
      <c r="A303" s="24" t="s">
        <v>591</v>
      </c>
      <c r="B303" s="25" t="s">
        <v>592</v>
      </c>
      <c r="C303" s="26">
        <v>3</v>
      </c>
      <c r="D303" s="26">
        <f t="shared" si="9"/>
        <v>704.5571428571429</v>
      </c>
      <c r="E303" s="27" t="s">
        <v>183</v>
      </c>
      <c r="F303" s="28"/>
      <c r="G303" s="28"/>
      <c r="H303" s="28"/>
      <c r="I303" s="28"/>
      <c r="AQ303" s="26">
        <v>986.38</v>
      </c>
    </row>
    <row r="304" spans="1:43" ht="12.75">
      <c r="A304" s="24" t="s">
        <v>593</v>
      </c>
      <c r="B304" s="25" t="s">
        <v>594</v>
      </c>
      <c r="C304" s="26">
        <v>1</v>
      </c>
      <c r="D304" s="26">
        <f t="shared" si="9"/>
        <v>749.7214285714285</v>
      </c>
      <c r="E304" s="27" t="s">
        <v>183</v>
      </c>
      <c r="F304" s="28"/>
      <c r="G304" s="28"/>
      <c r="H304" s="28"/>
      <c r="I304" s="28"/>
      <c r="AQ304" s="26">
        <v>1049.61</v>
      </c>
    </row>
    <row r="305" spans="1:43" ht="12.75">
      <c r="A305" s="24" t="s">
        <v>595</v>
      </c>
      <c r="B305" s="25" t="s">
        <v>596</v>
      </c>
      <c r="C305" s="26">
        <v>14</v>
      </c>
      <c r="D305" s="26">
        <f t="shared" si="9"/>
        <v>161.70000000000002</v>
      </c>
      <c r="E305" s="27" t="s">
        <v>183</v>
      </c>
      <c r="F305" s="28"/>
      <c r="G305" s="28"/>
      <c r="H305" s="28"/>
      <c r="I305" s="28"/>
      <c r="AQ305" s="26">
        <v>226.38</v>
      </c>
    </row>
    <row r="306" spans="1:43" ht="12.75">
      <c r="A306" s="24" t="s">
        <v>597</v>
      </c>
      <c r="B306" s="25" t="s">
        <v>598</v>
      </c>
      <c r="C306" s="26">
        <v>4</v>
      </c>
      <c r="D306" s="26">
        <f t="shared" si="9"/>
        <v>1641.75</v>
      </c>
      <c r="E306" s="27" t="s">
        <v>79</v>
      </c>
      <c r="F306" s="28"/>
      <c r="G306" s="28"/>
      <c r="H306" s="28"/>
      <c r="I306" s="28"/>
      <c r="AQ306" s="26">
        <v>2298.45</v>
      </c>
    </row>
    <row r="307" spans="1:43" ht="14.25" customHeight="1">
      <c r="A307" s="24" t="s">
        <v>599</v>
      </c>
      <c r="B307" s="25" t="s">
        <v>600</v>
      </c>
      <c r="C307" s="26">
        <v>8</v>
      </c>
      <c r="D307" s="26">
        <f t="shared" si="9"/>
        <v>419.67857142857144</v>
      </c>
      <c r="E307" s="27" t="s">
        <v>85</v>
      </c>
      <c r="F307" s="28"/>
      <c r="G307" s="28"/>
      <c r="H307" s="28"/>
      <c r="I307" s="28"/>
      <c r="AQ307" s="26">
        <v>587.55</v>
      </c>
    </row>
    <row r="308" spans="1:43" ht="14.25" customHeight="1">
      <c r="A308" s="44" t="s">
        <v>601</v>
      </c>
      <c r="B308" s="45" t="s">
        <v>602</v>
      </c>
      <c r="C308" s="46">
        <v>3</v>
      </c>
      <c r="D308" s="26">
        <f t="shared" si="9"/>
        <v>100.9357142857143</v>
      </c>
      <c r="E308" s="47" t="s">
        <v>34</v>
      </c>
      <c r="F308" s="28"/>
      <c r="G308" s="28"/>
      <c r="H308" s="28"/>
      <c r="I308" s="28"/>
      <c r="AQ308" s="46">
        <v>141.31</v>
      </c>
    </row>
    <row r="309" spans="1:43" ht="14.25" customHeight="1">
      <c r="A309" s="44" t="s">
        <v>603</v>
      </c>
      <c r="B309" s="45" t="s">
        <v>604</v>
      </c>
      <c r="C309" s="46">
        <v>4</v>
      </c>
      <c r="D309" s="26">
        <f t="shared" si="9"/>
        <v>199.37857142857143</v>
      </c>
      <c r="E309" s="47" t="s">
        <v>34</v>
      </c>
      <c r="F309" s="28"/>
      <c r="G309" s="28"/>
      <c r="H309" s="28"/>
      <c r="I309" s="28"/>
      <c r="AQ309" s="46">
        <v>279.13</v>
      </c>
    </row>
    <row r="310" spans="1:43" ht="14.25" customHeight="1">
      <c r="A310" s="44" t="s">
        <v>605</v>
      </c>
      <c r="B310" s="45" t="s">
        <v>606</v>
      </c>
      <c r="C310" s="46">
        <v>3</v>
      </c>
      <c r="D310" s="26">
        <f t="shared" si="9"/>
        <v>118.56428571428573</v>
      </c>
      <c r="E310" s="47" t="s">
        <v>22</v>
      </c>
      <c r="F310" s="28"/>
      <c r="G310" s="28"/>
      <c r="H310" s="28"/>
      <c r="I310" s="28"/>
      <c r="AQ310" s="46">
        <v>165.99</v>
      </c>
    </row>
    <row r="311" spans="1:43" ht="12.75">
      <c r="A311" s="44" t="s">
        <v>607</v>
      </c>
      <c r="B311" s="45" t="s">
        <v>608</v>
      </c>
      <c r="C311" s="46">
        <v>2</v>
      </c>
      <c r="D311" s="26">
        <f t="shared" si="9"/>
        <v>206.98571428571427</v>
      </c>
      <c r="E311" s="47" t="s">
        <v>72</v>
      </c>
      <c r="AQ311" s="46">
        <v>289.78</v>
      </c>
    </row>
    <row r="312" spans="1:43" ht="12.75">
      <c r="A312" s="44" t="s">
        <v>609</v>
      </c>
      <c r="B312" s="45" t="s">
        <v>610</v>
      </c>
      <c r="C312" s="46">
        <v>1</v>
      </c>
      <c r="D312" s="26">
        <f t="shared" si="9"/>
        <v>348</v>
      </c>
      <c r="E312" s="47" t="s">
        <v>72</v>
      </c>
      <c r="AQ312" s="46">
        <v>487.2</v>
      </c>
    </row>
    <row r="313" spans="1:43" ht="12.75">
      <c r="A313" s="44" t="s">
        <v>611</v>
      </c>
      <c r="B313" s="45" t="s">
        <v>612</v>
      </c>
      <c r="C313" s="46">
        <v>4</v>
      </c>
      <c r="D313" s="26">
        <f t="shared" si="9"/>
        <v>66.83571428571429</v>
      </c>
      <c r="E313" s="47" t="s">
        <v>72</v>
      </c>
      <c r="AQ313" s="46">
        <v>93.57</v>
      </c>
    </row>
    <row r="314" spans="1:43" ht="12.75">
      <c r="A314" s="44" t="s">
        <v>613</v>
      </c>
      <c r="B314" s="45" t="s">
        <v>614</v>
      </c>
      <c r="C314" s="46">
        <v>5</v>
      </c>
      <c r="D314" s="26">
        <f t="shared" si="9"/>
        <v>48.10000000000001</v>
      </c>
      <c r="E314" s="47" t="s">
        <v>22</v>
      </c>
      <c r="AQ314" s="46">
        <v>67.34</v>
      </c>
    </row>
    <row r="315" spans="1:43" ht="12.75">
      <c r="A315" s="44" t="s">
        <v>615</v>
      </c>
      <c r="B315" s="45" t="s">
        <v>616</v>
      </c>
      <c r="C315" s="46">
        <v>12</v>
      </c>
      <c r="D315" s="26">
        <f t="shared" si="9"/>
        <v>38.307142857142864</v>
      </c>
      <c r="E315" s="47" t="s">
        <v>34</v>
      </c>
      <c r="AQ315" s="46">
        <v>53.63</v>
      </c>
    </row>
    <row r="316" spans="1:43" ht="12.75">
      <c r="A316" s="44" t="s">
        <v>617</v>
      </c>
      <c r="B316" s="45" t="s">
        <v>618</v>
      </c>
      <c r="C316" s="46">
        <v>2</v>
      </c>
      <c r="D316" s="26">
        <f t="shared" si="9"/>
        <v>54.37142857142858</v>
      </c>
      <c r="E316" s="47" t="s">
        <v>72</v>
      </c>
      <c r="AQ316" s="46">
        <v>76.12</v>
      </c>
    </row>
    <row r="317" spans="1:43" ht="12.75">
      <c r="A317" s="44" t="s">
        <v>619</v>
      </c>
      <c r="B317" s="45" t="s">
        <v>620</v>
      </c>
      <c r="C317" s="46">
        <v>7</v>
      </c>
      <c r="D317" s="26">
        <f t="shared" si="9"/>
        <v>67.99285714285715</v>
      </c>
      <c r="E317" s="47" t="s">
        <v>72</v>
      </c>
      <c r="AQ317" s="46">
        <v>95.19</v>
      </c>
    </row>
    <row r="318" spans="1:43" ht="12.75">
      <c r="A318" s="44" t="s">
        <v>621</v>
      </c>
      <c r="B318" s="45" t="s">
        <v>622</v>
      </c>
      <c r="C318" s="46">
        <v>22</v>
      </c>
      <c r="D318" s="26">
        <f t="shared" si="9"/>
        <v>126.06428571428573</v>
      </c>
      <c r="E318" s="47" t="s">
        <v>72</v>
      </c>
      <c r="AQ318" s="46">
        <v>176.49</v>
      </c>
    </row>
    <row r="319" spans="1:43" ht="12.75">
      <c r="A319" s="44" t="s">
        <v>623</v>
      </c>
      <c r="B319" s="45" t="s">
        <v>624</v>
      </c>
      <c r="C319" s="46">
        <v>3</v>
      </c>
      <c r="D319" s="26">
        <f t="shared" si="9"/>
        <v>179.6357142857143</v>
      </c>
      <c r="E319" s="47" t="s">
        <v>34</v>
      </c>
      <c r="AQ319" s="46">
        <v>251.49</v>
      </c>
    </row>
    <row r="320" spans="1:43" ht="12.75">
      <c r="A320" s="44" t="s">
        <v>625</v>
      </c>
      <c r="B320" s="45" t="s">
        <v>626</v>
      </c>
      <c r="C320" s="46">
        <v>67</v>
      </c>
      <c r="D320" s="26">
        <f t="shared" si="9"/>
        <v>62.57142857142857</v>
      </c>
      <c r="E320" s="47" t="s">
        <v>72</v>
      </c>
      <c r="AQ320" s="46">
        <v>87.6</v>
      </c>
    </row>
    <row r="321" spans="1:43" ht="12.75">
      <c r="A321" s="44" t="s">
        <v>627</v>
      </c>
      <c r="B321" s="45" t="s">
        <v>628</v>
      </c>
      <c r="C321" s="46">
        <v>39</v>
      </c>
      <c r="D321" s="26">
        <f t="shared" si="9"/>
        <v>31.335714285714285</v>
      </c>
      <c r="E321" s="47" t="s">
        <v>72</v>
      </c>
      <c r="AQ321" s="46">
        <v>43.87</v>
      </c>
    </row>
    <row r="322" spans="1:43" ht="12.75">
      <c r="A322" s="44" t="s">
        <v>629</v>
      </c>
      <c r="B322" s="45" t="s">
        <v>630</v>
      </c>
      <c r="C322" s="46">
        <v>16</v>
      </c>
      <c r="D322" s="26">
        <f t="shared" si="9"/>
        <v>42.00714285714286</v>
      </c>
      <c r="E322" s="47" t="s">
        <v>34</v>
      </c>
      <c r="AQ322" s="46">
        <v>58.81</v>
      </c>
    </row>
    <row r="323" spans="1:43" ht="12.75">
      <c r="A323" s="44" t="s">
        <v>631</v>
      </c>
      <c r="B323" s="45" t="s">
        <v>632</v>
      </c>
      <c r="C323" s="46">
        <v>8</v>
      </c>
      <c r="D323" s="26">
        <f t="shared" si="9"/>
        <v>29.82857142857143</v>
      </c>
      <c r="E323" s="47" t="s">
        <v>34</v>
      </c>
      <c r="AQ323" s="46">
        <v>41.76</v>
      </c>
    </row>
    <row r="324" spans="1:43" ht="12.75">
      <c r="A324" s="44" t="s">
        <v>633</v>
      </c>
      <c r="B324" s="45" t="s">
        <v>634</v>
      </c>
      <c r="C324" s="46">
        <v>16</v>
      </c>
      <c r="D324" s="26">
        <f t="shared" si="9"/>
        <v>24.42142857142857</v>
      </c>
      <c r="E324" s="47"/>
      <c r="AQ324" s="46">
        <v>34.19</v>
      </c>
    </row>
    <row r="325" spans="1:43" ht="12.75">
      <c r="A325" s="44" t="s">
        <v>635</v>
      </c>
      <c r="B325" s="45" t="s">
        <v>636</v>
      </c>
      <c r="C325" s="46">
        <v>10</v>
      </c>
      <c r="D325" s="26">
        <f t="shared" si="9"/>
        <v>1458.3214285714287</v>
      </c>
      <c r="E325" s="47" t="s">
        <v>72</v>
      </c>
      <c r="F325" s="28"/>
      <c r="G325" s="28"/>
      <c r="H325" s="28"/>
      <c r="I325" s="28"/>
      <c r="AQ325" s="46">
        <v>2041.65</v>
      </c>
    </row>
    <row r="326" spans="1:43" ht="12.75">
      <c r="A326" s="44" t="s">
        <v>637</v>
      </c>
      <c r="B326" s="45" t="s">
        <v>638</v>
      </c>
      <c r="C326" s="46">
        <v>1</v>
      </c>
      <c r="D326" s="26">
        <f t="shared" si="9"/>
        <v>465.8214285714286</v>
      </c>
      <c r="E326" s="47" t="s">
        <v>72</v>
      </c>
      <c r="AQ326" s="46">
        <v>652.15</v>
      </c>
    </row>
    <row r="327" spans="1:43" ht="12.75">
      <c r="A327" s="44" t="s">
        <v>639</v>
      </c>
      <c r="B327" s="45" t="s">
        <v>640</v>
      </c>
      <c r="C327" s="46">
        <v>0.7</v>
      </c>
      <c r="D327" s="26">
        <f t="shared" si="9"/>
        <v>95.92857142857144</v>
      </c>
      <c r="E327" s="47" t="s">
        <v>34</v>
      </c>
      <c r="AQ327" s="46">
        <v>134.3</v>
      </c>
    </row>
    <row r="328" spans="1:43" ht="12.75">
      <c r="A328" s="44" t="s">
        <v>641</v>
      </c>
      <c r="B328" s="45" t="s">
        <v>642</v>
      </c>
      <c r="C328" s="46">
        <v>9</v>
      </c>
      <c r="D328" s="26">
        <f t="shared" si="9"/>
        <v>107.66428571428571</v>
      </c>
      <c r="E328" s="47" t="s">
        <v>34</v>
      </c>
      <c r="AQ328" s="46">
        <v>150.73</v>
      </c>
    </row>
    <row r="329" spans="1:43" ht="12.75">
      <c r="A329" s="44" t="s">
        <v>643</v>
      </c>
      <c r="B329" s="45" t="s">
        <v>644</v>
      </c>
      <c r="C329" s="46">
        <v>1</v>
      </c>
      <c r="D329" s="26">
        <f t="shared" si="9"/>
        <v>95.62142857142858</v>
      </c>
      <c r="E329" s="47" t="s">
        <v>72</v>
      </c>
      <c r="AQ329" s="46">
        <v>133.87</v>
      </c>
    </row>
    <row r="330" spans="1:43" ht="12.75">
      <c r="A330" s="44" t="s">
        <v>645</v>
      </c>
      <c r="B330" s="45" t="s">
        <v>646</v>
      </c>
      <c r="C330" s="46">
        <v>2</v>
      </c>
      <c r="D330" s="26">
        <f t="shared" si="9"/>
        <v>177.6</v>
      </c>
      <c r="E330" s="47" t="s">
        <v>22</v>
      </c>
      <c r="AQ330" s="46">
        <v>248.64</v>
      </c>
    </row>
    <row r="331" spans="1:43" ht="12.75">
      <c r="A331" s="44" t="s">
        <v>647</v>
      </c>
      <c r="B331" s="45" t="s">
        <v>648</v>
      </c>
      <c r="C331" s="46">
        <v>7.875</v>
      </c>
      <c r="D331" s="26">
        <f t="shared" si="9"/>
        <v>144.26428571428573</v>
      </c>
      <c r="E331" s="47" t="s">
        <v>72</v>
      </c>
      <c r="AQ331" s="46">
        <v>201.97</v>
      </c>
    </row>
    <row r="332" spans="1:43" ht="12.75">
      <c r="A332" s="44" t="s">
        <v>649</v>
      </c>
      <c r="B332" s="45" t="s">
        <v>650</v>
      </c>
      <c r="C332" s="46">
        <v>0.675</v>
      </c>
      <c r="D332" s="26">
        <f t="shared" si="9"/>
        <v>122.40714285714287</v>
      </c>
      <c r="E332" s="47" t="s">
        <v>72</v>
      </c>
      <c r="AQ332" s="46">
        <v>171.37</v>
      </c>
    </row>
    <row r="333" spans="1:43" ht="12.75">
      <c r="A333" s="44" t="s">
        <v>651</v>
      </c>
      <c r="B333" s="45" t="s">
        <v>652</v>
      </c>
      <c r="C333" s="46">
        <v>4</v>
      </c>
      <c r="D333" s="26">
        <f t="shared" si="9"/>
        <v>217.6571428571429</v>
      </c>
      <c r="E333" s="47" t="s">
        <v>22</v>
      </c>
      <c r="F333" s="28"/>
      <c r="G333" s="28"/>
      <c r="H333" s="28"/>
      <c r="I333" s="28"/>
      <c r="AQ333" s="46">
        <v>304.72</v>
      </c>
    </row>
    <row r="334" spans="1:43" ht="12.75">
      <c r="A334" s="44" t="s">
        <v>653</v>
      </c>
      <c r="B334" s="45" t="s">
        <v>654</v>
      </c>
      <c r="C334" s="46">
        <v>6</v>
      </c>
      <c r="D334" s="26">
        <f t="shared" si="9"/>
        <v>361.11428571428576</v>
      </c>
      <c r="E334" s="47" t="s">
        <v>72</v>
      </c>
      <c r="AQ334" s="46">
        <v>505.56</v>
      </c>
    </row>
    <row r="335" spans="1:43" ht="12.75">
      <c r="A335" s="44" t="s">
        <v>655</v>
      </c>
      <c r="B335" s="45" t="s">
        <v>656</v>
      </c>
      <c r="C335" s="46">
        <v>18.5</v>
      </c>
      <c r="D335" s="26">
        <f t="shared" si="9"/>
        <v>277.01428571428573</v>
      </c>
      <c r="E335" s="47" t="s">
        <v>79</v>
      </c>
      <c r="F335" s="28"/>
      <c r="G335" s="28"/>
      <c r="H335" s="28"/>
      <c r="I335" s="28"/>
      <c r="AQ335" s="46">
        <v>387.82</v>
      </c>
    </row>
    <row r="336" spans="1:43" ht="12.75">
      <c r="A336" s="44" t="s">
        <v>657</v>
      </c>
      <c r="B336" s="45" t="s">
        <v>658</v>
      </c>
      <c r="C336" s="46">
        <v>21.2</v>
      </c>
      <c r="D336" s="26">
        <f t="shared" si="9"/>
        <v>276.02857142857147</v>
      </c>
      <c r="E336" s="47" t="s">
        <v>659</v>
      </c>
      <c r="F336" s="28"/>
      <c r="G336" s="28"/>
      <c r="H336" s="28"/>
      <c r="I336" s="28"/>
      <c r="AQ336" s="46">
        <v>386.44</v>
      </c>
    </row>
    <row r="337" spans="1:43" ht="12.75">
      <c r="A337" s="44" t="s">
        <v>660</v>
      </c>
      <c r="B337" s="45" t="s">
        <v>661</v>
      </c>
      <c r="C337" s="46">
        <v>3</v>
      </c>
      <c r="D337" s="26">
        <f t="shared" si="9"/>
        <v>338.7142857142857</v>
      </c>
      <c r="E337" s="47" t="s">
        <v>85</v>
      </c>
      <c r="F337" s="28"/>
      <c r="G337" s="28"/>
      <c r="H337" s="28"/>
      <c r="I337" s="28"/>
      <c r="AQ337" s="46">
        <v>474.2</v>
      </c>
    </row>
    <row r="338" spans="1:43" ht="12.75">
      <c r="A338" s="44" t="s">
        <v>662</v>
      </c>
      <c r="B338" s="45" t="s">
        <v>663</v>
      </c>
      <c r="C338" s="46">
        <v>65.1</v>
      </c>
      <c r="D338" s="26">
        <f t="shared" si="9"/>
        <v>296.12857142857143</v>
      </c>
      <c r="E338" s="47" t="s">
        <v>664</v>
      </c>
      <c r="F338" s="28"/>
      <c r="G338" s="28"/>
      <c r="H338" s="28"/>
      <c r="I338" s="28"/>
      <c r="AQ338" s="46">
        <v>414.58</v>
      </c>
    </row>
    <row r="339" spans="1:43" ht="12.75">
      <c r="A339" s="44" t="s">
        <v>665</v>
      </c>
      <c r="B339" s="45" t="s">
        <v>666</v>
      </c>
      <c r="C339" s="46">
        <v>1</v>
      </c>
      <c r="D339" s="26">
        <f t="shared" si="9"/>
        <v>860.5428571428572</v>
      </c>
      <c r="E339" s="47" t="s">
        <v>22</v>
      </c>
      <c r="F339" s="28"/>
      <c r="G339" s="28"/>
      <c r="H339" s="28"/>
      <c r="I339" s="28"/>
      <c r="AQ339" s="46">
        <v>1204.76</v>
      </c>
    </row>
    <row r="340" spans="1:43" ht="12.75">
      <c r="A340" s="44" t="s">
        <v>667</v>
      </c>
      <c r="B340" s="45" t="s">
        <v>668</v>
      </c>
      <c r="C340" s="46">
        <v>1</v>
      </c>
      <c r="D340" s="26">
        <f t="shared" si="9"/>
        <v>806.8357142857143</v>
      </c>
      <c r="E340" s="47" t="s">
        <v>22</v>
      </c>
      <c r="F340" s="28"/>
      <c r="G340" s="28"/>
      <c r="H340" s="28"/>
      <c r="I340" s="28"/>
      <c r="AQ340" s="46">
        <v>1129.57</v>
      </c>
    </row>
    <row r="341" spans="1:43" ht="12.75">
      <c r="A341" s="44" t="s">
        <v>669</v>
      </c>
      <c r="B341" s="45" t="s">
        <v>670</v>
      </c>
      <c r="C341" s="46">
        <v>4</v>
      </c>
      <c r="D341" s="26">
        <f t="shared" si="9"/>
        <v>749.9428571428573</v>
      </c>
      <c r="E341" s="47" t="s">
        <v>22</v>
      </c>
      <c r="F341" s="28"/>
      <c r="G341" s="28"/>
      <c r="H341" s="28"/>
      <c r="I341" s="28"/>
      <c r="AQ341" s="46">
        <v>1049.92</v>
      </c>
    </row>
    <row r="342" spans="1:43" ht="12.75">
      <c r="A342" s="44" t="s">
        <v>671</v>
      </c>
      <c r="B342" s="45" t="s">
        <v>672</v>
      </c>
      <c r="C342" s="46">
        <v>3</v>
      </c>
      <c r="D342" s="26">
        <f t="shared" si="9"/>
        <v>771.8000000000001</v>
      </c>
      <c r="E342" s="47" t="s">
        <v>34</v>
      </c>
      <c r="F342" s="28"/>
      <c r="G342" s="28"/>
      <c r="H342" s="28"/>
      <c r="I342" s="28"/>
      <c r="AQ342" s="46">
        <v>1080.52</v>
      </c>
    </row>
    <row r="343" spans="1:43" ht="12.75">
      <c r="A343" s="44" t="s">
        <v>673</v>
      </c>
      <c r="B343" s="45" t="s">
        <v>674</v>
      </c>
      <c r="C343" s="46">
        <v>1</v>
      </c>
      <c r="D343" s="26">
        <f t="shared" si="9"/>
        <v>749.9428571428573</v>
      </c>
      <c r="E343" s="47" t="s">
        <v>22</v>
      </c>
      <c r="F343" s="28"/>
      <c r="G343" s="28"/>
      <c r="H343" s="28"/>
      <c r="I343" s="28"/>
      <c r="AQ343" s="46">
        <v>1049.92</v>
      </c>
    </row>
    <row r="344" spans="1:43" ht="12.75">
      <c r="A344" s="44" t="s">
        <v>675</v>
      </c>
      <c r="B344" s="45" t="s">
        <v>676</v>
      </c>
      <c r="C344" s="46">
        <v>1</v>
      </c>
      <c r="D344" s="26">
        <f t="shared" si="9"/>
        <v>63.45714285714286</v>
      </c>
      <c r="E344" s="47" t="s">
        <v>677</v>
      </c>
      <c r="F344" s="28"/>
      <c r="G344" s="28"/>
      <c r="H344" s="28"/>
      <c r="I344" s="28"/>
      <c r="AQ344" s="46">
        <v>88.84</v>
      </c>
    </row>
    <row r="345" spans="1:43" ht="12.75">
      <c r="A345" s="44" t="s">
        <v>678</v>
      </c>
      <c r="B345" s="45" t="s">
        <v>679</v>
      </c>
      <c r="C345" s="46">
        <v>31</v>
      </c>
      <c r="D345" s="26">
        <f t="shared" si="9"/>
        <v>165.79285714285717</v>
      </c>
      <c r="E345" s="47" t="s">
        <v>22</v>
      </c>
      <c r="F345" s="28"/>
      <c r="G345" s="28"/>
      <c r="H345" s="28"/>
      <c r="I345" s="28"/>
      <c r="AQ345" s="46">
        <v>232.11</v>
      </c>
    </row>
    <row r="346" spans="1:43" ht="12.75">
      <c r="A346" s="44" t="s">
        <v>680</v>
      </c>
      <c r="B346" s="45" t="s">
        <v>681</v>
      </c>
      <c r="C346" s="46">
        <v>1</v>
      </c>
      <c r="D346" s="26">
        <f t="shared" si="9"/>
        <v>298.1071428571429</v>
      </c>
      <c r="E346" s="47" t="s">
        <v>79</v>
      </c>
      <c r="F346" s="28"/>
      <c r="G346" s="28"/>
      <c r="H346" s="28"/>
      <c r="I346" s="28"/>
      <c r="AQ346" s="46">
        <v>417.35</v>
      </c>
    </row>
    <row r="347" spans="1:43" ht="12.75">
      <c r="A347" s="44" t="s">
        <v>682</v>
      </c>
      <c r="B347" s="45" t="s">
        <v>683</v>
      </c>
      <c r="C347" s="46">
        <v>18</v>
      </c>
      <c r="D347" s="26">
        <f t="shared" si="9"/>
        <v>1008.5571428571429</v>
      </c>
      <c r="E347" s="47" t="s">
        <v>79</v>
      </c>
      <c r="F347" s="28"/>
      <c r="G347" s="28"/>
      <c r="H347" s="28"/>
      <c r="I347" s="28"/>
      <c r="AQ347" s="46">
        <v>1411.98</v>
      </c>
    </row>
    <row r="348" spans="1:43" ht="12.75">
      <c r="A348" s="44" t="s">
        <v>684</v>
      </c>
      <c r="B348" s="45" t="s">
        <v>685</v>
      </c>
      <c r="C348" s="46">
        <v>26</v>
      </c>
      <c r="D348" s="26">
        <f t="shared" si="9"/>
        <v>1058.9285714285716</v>
      </c>
      <c r="E348" s="47" t="s">
        <v>686</v>
      </c>
      <c r="F348" s="28"/>
      <c r="G348" s="28"/>
      <c r="H348" s="28"/>
      <c r="I348" s="28"/>
      <c r="AQ348" s="46">
        <v>1482.5</v>
      </c>
    </row>
    <row r="349" spans="1:43" ht="12.75">
      <c r="A349" s="44" t="s">
        <v>687</v>
      </c>
      <c r="B349" s="45" t="s">
        <v>688</v>
      </c>
      <c r="C349" s="46">
        <v>8</v>
      </c>
      <c r="D349" s="26">
        <f t="shared" si="9"/>
        <v>858.857142857143</v>
      </c>
      <c r="E349" s="47" t="s">
        <v>183</v>
      </c>
      <c r="F349" s="28"/>
      <c r="G349" s="28"/>
      <c r="H349" s="28"/>
      <c r="I349" s="28"/>
      <c r="AQ349" s="46">
        <v>1202.4</v>
      </c>
    </row>
    <row r="350" spans="1:43" ht="12.75">
      <c r="A350" s="44" t="s">
        <v>689</v>
      </c>
      <c r="B350" s="45" t="s">
        <v>690</v>
      </c>
      <c r="C350" s="46">
        <v>3</v>
      </c>
      <c r="D350" s="26">
        <f aca="true" t="shared" si="10" ref="D350:D413">AQ350/1.4</f>
        <v>364.5785714285715</v>
      </c>
      <c r="E350" s="47" t="s">
        <v>34</v>
      </c>
      <c r="F350" s="28"/>
      <c r="G350" s="28"/>
      <c r="H350" s="28"/>
      <c r="I350" s="28"/>
      <c r="AQ350" s="46">
        <v>510.41</v>
      </c>
    </row>
    <row r="351" spans="1:43" ht="12.75">
      <c r="A351" s="44" t="s">
        <v>691</v>
      </c>
      <c r="B351" s="45" t="s">
        <v>692</v>
      </c>
      <c r="C351" s="46">
        <v>1</v>
      </c>
      <c r="D351" s="26">
        <f t="shared" si="10"/>
        <v>1171.7714285714287</v>
      </c>
      <c r="E351" s="47" t="s">
        <v>79</v>
      </c>
      <c r="F351" s="28"/>
      <c r="G351" s="28"/>
      <c r="H351" s="28"/>
      <c r="I351" s="28"/>
      <c r="AQ351" s="46">
        <v>1640.48</v>
      </c>
    </row>
    <row r="352" spans="1:43" ht="12.75">
      <c r="A352" s="44" t="s">
        <v>693</v>
      </c>
      <c r="B352" s="45" t="s">
        <v>694</v>
      </c>
      <c r="C352" s="46">
        <v>4</v>
      </c>
      <c r="D352" s="26">
        <f t="shared" si="10"/>
        <v>273.0214285714286</v>
      </c>
      <c r="E352" s="47" t="s">
        <v>22</v>
      </c>
      <c r="F352" s="28"/>
      <c r="G352" s="28"/>
      <c r="H352" s="28"/>
      <c r="I352" s="28"/>
      <c r="AQ352" s="46">
        <v>382.23</v>
      </c>
    </row>
    <row r="353" spans="1:43" ht="12.75">
      <c r="A353" s="44" t="s">
        <v>695</v>
      </c>
      <c r="B353" s="45" t="s">
        <v>696</v>
      </c>
      <c r="C353" s="46">
        <v>6</v>
      </c>
      <c r="D353" s="26">
        <f t="shared" si="10"/>
        <v>128.99285714285716</v>
      </c>
      <c r="E353" s="47" t="s">
        <v>22</v>
      </c>
      <c r="F353" s="28"/>
      <c r="G353" s="28"/>
      <c r="H353" s="28"/>
      <c r="I353" s="28"/>
      <c r="AQ353" s="46">
        <v>180.59</v>
      </c>
    </row>
    <row r="354" spans="1:43" ht="12.75">
      <c r="A354" s="44" t="s">
        <v>697</v>
      </c>
      <c r="B354" s="45" t="s">
        <v>698</v>
      </c>
      <c r="C354" s="46">
        <v>3</v>
      </c>
      <c r="D354" s="26">
        <f t="shared" si="10"/>
        <v>557.1142857142858</v>
      </c>
      <c r="E354" s="47" t="s">
        <v>72</v>
      </c>
      <c r="F354" s="28"/>
      <c r="G354" s="28"/>
      <c r="H354" s="28"/>
      <c r="I354" s="28"/>
      <c r="AQ354" s="46">
        <v>779.96</v>
      </c>
    </row>
    <row r="355" spans="1:43" ht="12.75">
      <c r="A355" s="44" t="s">
        <v>699</v>
      </c>
      <c r="B355" s="45" t="s">
        <v>700</v>
      </c>
      <c r="C355" s="46">
        <v>14</v>
      </c>
      <c r="D355" s="26">
        <f t="shared" si="10"/>
        <v>1200.3214285714287</v>
      </c>
      <c r="E355" s="47" t="s">
        <v>701</v>
      </c>
      <c r="F355" s="28"/>
      <c r="G355" s="28"/>
      <c r="H355" s="28"/>
      <c r="I355" s="28"/>
      <c r="AQ355" s="46">
        <v>1680.45</v>
      </c>
    </row>
    <row r="356" spans="1:43" ht="12.75">
      <c r="A356" s="44" t="s">
        <v>702</v>
      </c>
      <c r="B356" s="45" t="s">
        <v>703</v>
      </c>
      <c r="C356" s="46">
        <v>1</v>
      </c>
      <c r="D356" s="26">
        <f t="shared" si="10"/>
        <v>1273.3214285714287</v>
      </c>
      <c r="E356" s="47" t="s">
        <v>72</v>
      </c>
      <c r="F356" s="28"/>
      <c r="G356" s="28"/>
      <c r="H356" s="28"/>
      <c r="I356" s="28"/>
      <c r="AQ356" s="46">
        <v>1782.65</v>
      </c>
    </row>
    <row r="357" spans="1:43" ht="12.75">
      <c r="A357" s="44" t="s">
        <v>704</v>
      </c>
      <c r="B357" s="45" t="s">
        <v>705</v>
      </c>
      <c r="C357" s="46">
        <v>1</v>
      </c>
      <c r="D357" s="26">
        <f t="shared" si="10"/>
        <v>2044.1428571428573</v>
      </c>
      <c r="E357" s="47" t="s">
        <v>72</v>
      </c>
      <c r="F357" s="28"/>
      <c r="G357" s="28"/>
      <c r="H357" s="28"/>
      <c r="I357" s="28"/>
      <c r="AQ357" s="46">
        <v>2861.8</v>
      </c>
    </row>
    <row r="358" spans="1:43" ht="12.75">
      <c r="A358" s="44" t="s">
        <v>706</v>
      </c>
      <c r="B358" s="45" t="s">
        <v>707</v>
      </c>
      <c r="C358" s="46">
        <v>6</v>
      </c>
      <c r="D358" s="26">
        <f t="shared" si="10"/>
        <v>1068.8928571428573</v>
      </c>
      <c r="E358" s="47" t="s">
        <v>72</v>
      </c>
      <c r="F358" s="28"/>
      <c r="G358" s="28"/>
      <c r="H358" s="28"/>
      <c r="I358" s="28"/>
      <c r="AQ358" s="46">
        <v>1496.45</v>
      </c>
    </row>
    <row r="359" spans="1:43" ht="12.75">
      <c r="A359" s="44" t="s">
        <v>708</v>
      </c>
      <c r="B359" s="45" t="s">
        <v>709</v>
      </c>
      <c r="C359" s="46">
        <v>26</v>
      </c>
      <c r="D359" s="26">
        <f t="shared" si="10"/>
        <v>912.05</v>
      </c>
      <c r="E359" s="47" t="s">
        <v>34</v>
      </c>
      <c r="F359" s="28"/>
      <c r="G359" s="28"/>
      <c r="H359" s="28"/>
      <c r="I359" s="28"/>
      <c r="AQ359" s="46">
        <v>1276.87</v>
      </c>
    </row>
    <row r="360" spans="1:43" ht="12.75">
      <c r="A360" s="44" t="s">
        <v>710</v>
      </c>
      <c r="B360" s="45" t="s">
        <v>711</v>
      </c>
      <c r="C360" s="46">
        <v>1</v>
      </c>
      <c r="D360" s="26">
        <f t="shared" si="10"/>
        <v>1490.2928571428572</v>
      </c>
      <c r="E360" s="47" t="s">
        <v>72</v>
      </c>
      <c r="F360" s="28"/>
      <c r="G360" s="28"/>
      <c r="H360" s="28"/>
      <c r="I360" s="28"/>
      <c r="AQ360" s="46">
        <v>2086.41</v>
      </c>
    </row>
    <row r="361" spans="1:43" ht="12.75">
      <c r="A361" s="44" t="s">
        <v>712</v>
      </c>
      <c r="B361" s="45" t="s">
        <v>713</v>
      </c>
      <c r="C361" s="46">
        <v>2</v>
      </c>
      <c r="D361" s="26">
        <f t="shared" si="10"/>
        <v>1556.8000000000002</v>
      </c>
      <c r="E361" s="47" t="s">
        <v>72</v>
      </c>
      <c r="F361" s="28"/>
      <c r="G361" s="28"/>
      <c r="H361" s="28"/>
      <c r="I361" s="28"/>
      <c r="AQ361" s="46">
        <v>2179.52</v>
      </c>
    </row>
    <row r="362" spans="1:43" ht="12.75">
      <c r="A362" s="44" t="s">
        <v>714</v>
      </c>
      <c r="B362" s="45" t="s">
        <v>715</v>
      </c>
      <c r="C362" s="46">
        <v>1</v>
      </c>
      <c r="D362" s="26">
        <f t="shared" si="10"/>
        <v>775.7785714285715</v>
      </c>
      <c r="E362" s="47" t="s">
        <v>72</v>
      </c>
      <c r="F362" s="28"/>
      <c r="G362" s="28"/>
      <c r="H362" s="28"/>
      <c r="I362" s="28"/>
      <c r="AQ362" s="46">
        <v>1086.09</v>
      </c>
    </row>
    <row r="363" spans="1:43" ht="12.75">
      <c r="A363" s="44" t="s">
        <v>716</v>
      </c>
      <c r="B363" s="45" t="s">
        <v>717</v>
      </c>
      <c r="C363" s="46">
        <v>18</v>
      </c>
      <c r="D363" s="26">
        <f t="shared" si="10"/>
        <v>1366.65</v>
      </c>
      <c r="E363" s="47" t="s">
        <v>34</v>
      </c>
      <c r="F363" s="28"/>
      <c r="G363" s="28"/>
      <c r="H363" s="28"/>
      <c r="I363" s="28"/>
      <c r="AQ363" s="46">
        <v>1913.31</v>
      </c>
    </row>
    <row r="364" spans="1:43" ht="12.75">
      <c r="A364" s="44" t="s">
        <v>718</v>
      </c>
      <c r="B364" s="45" t="s">
        <v>719</v>
      </c>
      <c r="C364" s="46">
        <v>1</v>
      </c>
      <c r="D364" s="26">
        <f t="shared" si="10"/>
        <v>2108.4285714285716</v>
      </c>
      <c r="E364" s="47" t="s">
        <v>22</v>
      </c>
      <c r="F364" s="28"/>
      <c r="G364" s="28"/>
      <c r="H364" s="28"/>
      <c r="I364" s="28"/>
      <c r="AQ364" s="46">
        <v>2951.8</v>
      </c>
    </row>
    <row r="365" spans="1:43" ht="12.75">
      <c r="A365" s="44" t="s">
        <v>720</v>
      </c>
      <c r="B365" s="45" t="s">
        <v>721</v>
      </c>
      <c r="C365" s="46">
        <v>1</v>
      </c>
      <c r="D365" s="26">
        <f t="shared" si="10"/>
        <v>2117.6214285714286</v>
      </c>
      <c r="E365" s="47" t="s">
        <v>72</v>
      </c>
      <c r="F365" s="28"/>
      <c r="G365" s="28"/>
      <c r="H365" s="28"/>
      <c r="I365" s="28"/>
      <c r="AQ365" s="46">
        <v>2964.67</v>
      </c>
    </row>
    <row r="366" spans="1:43" ht="12.75">
      <c r="A366" s="44" t="s">
        <v>722</v>
      </c>
      <c r="B366" s="45" t="s">
        <v>723</v>
      </c>
      <c r="C366" s="46">
        <v>12</v>
      </c>
      <c r="D366" s="26">
        <f t="shared" si="10"/>
        <v>329.7857142857143</v>
      </c>
      <c r="E366" s="47" t="s">
        <v>72</v>
      </c>
      <c r="F366" s="28"/>
      <c r="G366" s="28"/>
      <c r="H366" s="28"/>
      <c r="I366" s="28"/>
      <c r="AQ366" s="46">
        <v>461.7</v>
      </c>
    </row>
    <row r="367" spans="1:43" ht="12.75">
      <c r="A367" s="44" t="s">
        <v>724</v>
      </c>
      <c r="B367" s="45" t="s">
        <v>725</v>
      </c>
      <c r="C367" s="46">
        <v>4</v>
      </c>
      <c r="D367" s="26">
        <f t="shared" si="10"/>
        <v>280.12857142857143</v>
      </c>
      <c r="E367" s="47" t="s">
        <v>72</v>
      </c>
      <c r="F367" s="28"/>
      <c r="G367" s="28"/>
      <c r="H367" s="28"/>
      <c r="I367" s="28"/>
      <c r="AQ367" s="46">
        <v>392.18</v>
      </c>
    </row>
    <row r="368" spans="1:43" ht="12.75">
      <c r="A368" s="44" t="s">
        <v>726</v>
      </c>
      <c r="B368" s="45" t="s">
        <v>727</v>
      </c>
      <c r="C368" s="46">
        <v>42</v>
      </c>
      <c r="D368" s="26">
        <f t="shared" si="10"/>
        <v>349.6857142857143</v>
      </c>
      <c r="E368" s="47" t="s">
        <v>183</v>
      </c>
      <c r="F368" s="28"/>
      <c r="G368" s="28"/>
      <c r="H368" s="28"/>
      <c r="I368" s="28"/>
      <c r="AQ368" s="46">
        <v>489.56</v>
      </c>
    </row>
    <row r="369" spans="1:43" ht="12.75">
      <c r="A369" s="44" t="s">
        <v>728</v>
      </c>
      <c r="B369" s="45" t="s">
        <v>729</v>
      </c>
      <c r="C369" s="46">
        <v>1</v>
      </c>
      <c r="D369" s="26">
        <f t="shared" si="10"/>
        <v>696.2071428571429</v>
      </c>
      <c r="E369" s="47" t="s">
        <v>22</v>
      </c>
      <c r="F369" s="28"/>
      <c r="G369" s="28"/>
      <c r="H369" s="28"/>
      <c r="I369" s="28"/>
      <c r="AQ369" s="46">
        <v>974.69</v>
      </c>
    </row>
    <row r="370" spans="1:43" ht="12.75">
      <c r="A370" s="44" t="s">
        <v>730</v>
      </c>
      <c r="B370" s="45" t="s">
        <v>731</v>
      </c>
      <c r="C370" s="46">
        <v>2</v>
      </c>
      <c r="D370" s="26">
        <f t="shared" si="10"/>
        <v>899.4142857142858</v>
      </c>
      <c r="E370" s="47" t="s">
        <v>34</v>
      </c>
      <c r="F370" s="28"/>
      <c r="G370" s="28"/>
      <c r="H370" s="28"/>
      <c r="I370" s="28"/>
      <c r="AQ370" s="46">
        <v>1259.18</v>
      </c>
    </row>
    <row r="371" spans="1:43" ht="12.75">
      <c r="A371" s="44" t="s">
        <v>732</v>
      </c>
      <c r="B371" s="45" t="s">
        <v>733</v>
      </c>
      <c r="C371" s="46">
        <v>1</v>
      </c>
      <c r="D371" s="26">
        <f t="shared" si="10"/>
        <v>288.9</v>
      </c>
      <c r="E371" s="47" t="s">
        <v>72</v>
      </c>
      <c r="F371" s="28"/>
      <c r="G371" s="28"/>
      <c r="H371" s="28"/>
      <c r="I371" s="28"/>
      <c r="AQ371" s="46">
        <v>404.46</v>
      </c>
    </row>
    <row r="372" spans="1:43" ht="12.75">
      <c r="A372" s="44" t="s">
        <v>734</v>
      </c>
      <c r="B372" s="45" t="s">
        <v>735</v>
      </c>
      <c r="C372" s="46">
        <v>10</v>
      </c>
      <c r="D372" s="26">
        <f t="shared" si="10"/>
        <v>427.17857142857144</v>
      </c>
      <c r="E372" s="47" t="s">
        <v>34</v>
      </c>
      <c r="F372" s="28"/>
      <c r="G372" s="28"/>
      <c r="H372" s="28"/>
      <c r="I372" s="28"/>
      <c r="AQ372" s="46">
        <v>598.05</v>
      </c>
    </row>
    <row r="373" spans="1:43" ht="12.75">
      <c r="A373" s="44" t="s">
        <v>736</v>
      </c>
      <c r="B373" s="45" t="s">
        <v>737</v>
      </c>
      <c r="C373" s="46">
        <v>8</v>
      </c>
      <c r="D373" s="26">
        <f t="shared" si="10"/>
        <v>1585.0071428571432</v>
      </c>
      <c r="E373" s="47" t="s">
        <v>738</v>
      </c>
      <c r="F373" s="28"/>
      <c r="G373" s="28"/>
      <c r="H373" s="28"/>
      <c r="I373" s="28"/>
      <c r="AQ373" s="46">
        <v>2219.01</v>
      </c>
    </row>
    <row r="374" spans="1:43" ht="12.75">
      <c r="A374" s="44" t="s">
        <v>739</v>
      </c>
      <c r="B374" s="45" t="s">
        <v>740</v>
      </c>
      <c r="C374" s="46">
        <v>1</v>
      </c>
      <c r="D374" s="26">
        <f t="shared" si="10"/>
        <v>955.3285714285715</v>
      </c>
      <c r="E374" s="47" t="s">
        <v>22</v>
      </c>
      <c r="F374" s="28"/>
      <c r="G374" s="28"/>
      <c r="H374" s="28"/>
      <c r="I374" s="28"/>
      <c r="AQ374" s="46">
        <v>1337.46</v>
      </c>
    </row>
    <row r="375" spans="1:43" ht="12.75">
      <c r="A375" s="44" t="s">
        <v>741</v>
      </c>
      <c r="B375" s="45" t="s">
        <v>742</v>
      </c>
      <c r="C375" s="46">
        <v>33</v>
      </c>
      <c r="D375" s="26">
        <f t="shared" si="10"/>
        <v>1319.7357142857145</v>
      </c>
      <c r="E375" s="47" t="s">
        <v>743</v>
      </c>
      <c r="F375" s="28"/>
      <c r="G375" s="28"/>
      <c r="H375" s="28"/>
      <c r="I375" s="28"/>
      <c r="AQ375" s="46">
        <v>1847.63</v>
      </c>
    </row>
    <row r="376" spans="1:43" ht="12.75">
      <c r="A376" s="44" t="s">
        <v>744</v>
      </c>
      <c r="B376" s="45" t="s">
        <v>745</v>
      </c>
      <c r="C376" s="46">
        <v>34</v>
      </c>
      <c r="D376" s="26">
        <f t="shared" si="10"/>
        <v>205.71428571428572</v>
      </c>
      <c r="E376" s="47" t="s">
        <v>34</v>
      </c>
      <c r="F376" s="28"/>
      <c r="G376" s="28"/>
      <c r="H376" s="28"/>
      <c r="I376" s="28"/>
      <c r="AQ376" s="46">
        <v>288</v>
      </c>
    </row>
    <row r="377" spans="1:43" ht="12.75">
      <c r="A377" s="44" t="s">
        <v>746</v>
      </c>
      <c r="B377" s="45" t="s">
        <v>747</v>
      </c>
      <c r="C377" s="46">
        <v>1</v>
      </c>
      <c r="D377" s="26">
        <f t="shared" si="10"/>
        <v>298.0785714285714</v>
      </c>
      <c r="E377" s="47" t="s">
        <v>34</v>
      </c>
      <c r="F377" s="28"/>
      <c r="G377" s="28"/>
      <c r="H377" s="28"/>
      <c r="I377" s="28"/>
      <c r="AQ377" s="46">
        <v>417.31</v>
      </c>
    </row>
    <row r="378" spans="1:43" ht="12.75">
      <c r="A378" s="44" t="s">
        <v>748</v>
      </c>
      <c r="B378" s="45" t="s">
        <v>749</v>
      </c>
      <c r="C378" s="46">
        <v>9.5</v>
      </c>
      <c r="D378" s="26">
        <f t="shared" si="10"/>
        <v>313.65000000000003</v>
      </c>
      <c r="E378" s="47" t="s">
        <v>34</v>
      </c>
      <c r="F378" s="28"/>
      <c r="G378" s="28"/>
      <c r="H378" s="28"/>
      <c r="I378" s="28"/>
      <c r="AQ378" s="46">
        <v>439.11</v>
      </c>
    </row>
    <row r="379" spans="1:43" ht="12.75">
      <c r="A379" s="44" t="s">
        <v>750</v>
      </c>
      <c r="B379" s="45" t="s">
        <v>751</v>
      </c>
      <c r="C379" s="46">
        <v>1</v>
      </c>
      <c r="D379" s="26">
        <f t="shared" si="10"/>
        <v>5971.6</v>
      </c>
      <c r="E379" s="47" t="s">
        <v>22</v>
      </c>
      <c r="F379" s="28"/>
      <c r="G379" s="28"/>
      <c r="H379" s="28"/>
      <c r="I379" s="28"/>
      <c r="AQ379" s="46">
        <v>8360.24</v>
      </c>
    </row>
    <row r="380" spans="1:43" ht="12.75">
      <c r="A380" s="44" t="s">
        <v>752</v>
      </c>
      <c r="B380" s="45" t="s">
        <v>753</v>
      </c>
      <c r="C380" s="46">
        <v>2</v>
      </c>
      <c r="D380" s="26">
        <f t="shared" si="10"/>
        <v>3328.2357142857145</v>
      </c>
      <c r="E380" s="47" t="s">
        <v>22</v>
      </c>
      <c r="F380" s="28"/>
      <c r="G380" s="28"/>
      <c r="H380" s="28"/>
      <c r="I380" s="28"/>
      <c r="AQ380" s="46">
        <v>4659.53</v>
      </c>
    </row>
    <row r="381" spans="1:43" ht="12.75">
      <c r="A381" s="44" t="s">
        <v>754</v>
      </c>
      <c r="B381" s="45" t="s">
        <v>755</v>
      </c>
      <c r="C381" s="46">
        <v>4</v>
      </c>
      <c r="D381" s="26">
        <f t="shared" si="10"/>
        <v>3996.1928571428575</v>
      </c>
      <c r="E381" s="47" t="s">
        <v>22</v>
      </c>
      <c r="F381" s="28"/>
      <c r="G381" s="28"/>
      <c r="H381" s="28"/>
      <c r="I381" s="28"/>
      <c r="AQ381" s="46">
        <v>5594.67</v>
      </c>
    </row>
    <row r="382" spans="1:43" ht="12.75">
      <c r="A382" s="44" t="s">
        <v>756</v>
      </c>
      <c r="B382" s="45" t="s">
        <v>757</v>
      </c>
      <c r="C382" s="46">
        <v>1</v>
      </c>
      <c r="D382" s="26">
        <f t="shared" si="10"/>
        <v>4635.221428571429</v>
      </c>
      <c r="E382" s="47" t="s">
        <v>22</v>
      </c>
      <c r="F382" s="28"/>
      <c r="G382" s="28"/>
      <c r="H382" s="28"/>
      <c r="I382" s="28"/>
      <c r="AQ382" s="46">
        <v>6489.31</v>
      </c>
    </row>
    <row r="383" spans="1:43" ht="12.75">
      <c r="A383" s="44" t="s">
        <v>758</v>
      </c>
      <c r="B383" s="45" t="s">
        <v>759</v>
      </c>
      <c r="C383" s="46">
        <v>1</v>
      </c>
      <c r="D383" s="26">
        <f t="shared" si="10"/>
        <v>7324.757142857144</v>
      </c>
      <c r="E383" s="47" t="s">
        <v>34</v>
      </c>
      <c r="F383" s="28"/>
      <c r="G383" s="28"/>
      <c r="H383" s="28"/>
      <c r="I383" s="28"/>
      <c r="AQ383" s="46">
        <v>10254.66</v>
      </c>
    </row>
    <row r="384" spans="1:43" ht="12.75">
      <c r="A384" s="44" t="s">
        <v>760</v>
      </c>
      <c r="B384" s="45" t="s">
        <v>761</v>
      </c>
      <c r="C384" s="46">
        <v>1</v>
      </c>
      <c r="D384" s="26">
        <f t="shared" si="10"/>
        <v>275.9714285714286</v>
      </c>
      <c r="E384" s="47" t="s">
        <v>183</v>
      </c>
      <c r="F384" s="28"/>
      <c r="G384" s="28"/>
      <c r="H384" s="28"/>
      <c r="I384" s="28"/>
      <c r="AQ384" s="46">
        <v>386.36</v>
      </c>
    </row>
    <row r="385" spans="1:43" ht="12.75">
      <c r="A385" s="44" t="s">
        <v>762</v>
      </c>
      <c r="B385" s="45" t="s">
        <v>763</v>
      </c>
      <c r="C385" s="46">
        <v>1</v>
      </c>
      <c r="D385" s="26">
        <f t="shared" si="10"/>
        <v>3311.9357142857143</v>
      </c>
      <c r="E385" s="47" t="s">
        <v>22</v>
      </c>
      <c r="F385" s="28"/>
      <c r="G385" s="28"/>
      <c r="H385" s="28"/>
      <c r="I385" s="28"/>
      <c r="AQ385" s="46">
        <v>4636.71</v>
      </c>
    </row>
    <row r="386" spans="1:43" ht="12.75">
      <c r="A386" s="44" t="s">
        <v>764</v>
      </c>
      <c r="B386" s="45" t="s">
        <v>765</v>
      </c>
      <c r="C386" s="46">
        <v>1</v>
      </c>
      <c r="D386" s="26">
        <f t="shared" si="10"/>
        <v>8108.885714285715</v>
      </c>
      <c r="E386" s="47" t="s">
        <v>183</v>
      </c>
      <c r="F386" s="28"/>
      <c r="G386" s="28"/>
      <c r="H386" s="28"/>
      <c r="I386" s="28"/>
      <c r="AQ386" s="46">
        <v>11352.44</v>
      </c>
    </row>
    <row r="387" spans="1:43" ht="12.75">
      <c r="A387" s="44" t="s">
        <v>766</v>
      </c>
      <c r="B387" s="45" t="s">
        <v>767</v>
      </c>
      <c r="C387" s="46">
        <v>2</v>
      </c>
      <c r="D387" s="26">
        <f t="shared" si="10"/>
        <v>1506.0000000000002</v>
      </c>
      <c r="E387" s="47" t="s">
        <v>34</v>
      </c>
      <c r="F387" s="28"/>
      <c r="G387" s="28"/>
      <c r="H387" s="28"/>
      <c r="I387" s="28"/>
      <c r="AQ387" s="46">
        <v>2108.4</v>
      </c>
    </row>
    <row r="388" spans="1:43" ht="12.75">
      <c r="A388" s="44" t="s">
        <v>768</v>
      </c>
      <c r="B388" s="45" t="s">
        <v>769</v>
      </c>
      <c r="C388" s="46">
        <v>20</v>
      </c>
      <c r="D388" s="26">
        <f t="shared" si="10"/>
        <v>579.2642857142857</v>
      </c>
      <c r="E388" s="47" t="s">
        <v>79</v>
      </c>
      <c r="F388" s="28"/>
      <c r="G388" s="28"/>
      <c r="H388" s="28"/>
      <c r="I388" s="28"/>
      <c r="AQ388" s="46">
        <v>810.97</v>
      </c>
    </row>
    <row r="389" spans="1:43" ht="12.75">
      <c r="A389" s="44" t="s">
        <v>770</v>
      </c>
      <c r="B389" s="45" t="s">
        <v>771</v>
      </c>
      <c r="C389" s="46">
        <v>1</v>
      </c>
      <c r="D389" s="26">
        <f t="shared" si="10"/>
        <v>18074.82142857143</v>
      </c>
      <c r="E389" s="47" t="s">
        <v>22</v>
      </c>
      <c r="F389" s="28"/>
      <c r="G389" s="28"/>
      <c r="H389" s="28"/>
      <c r="I389" s="28"/>
      <c r="AQ389" s="46">
        <v>25304.75</v>
      </c>
    </row>
    <row r="390" spans="1:43" ht="12.75">
      <c r="A390" s="44" t="s">
        <v>772</v>
      </c>
      <c r="B390" s="45" t="s">
        <v>773</v>
      </c>
      <c r="C390" s="46">
        <v>8</v>
      </c>
      <c r="D390" s="26">
        <f t="shared" si="10"/>
        <v>15700.992857142857</v>
      </c>
      <c r="E390" s="47" t="s">
        <v>774</v>
      </c>
      <c r="F390" s="28"/>
      <c r="G390" s="28"/>
      <c r="H390" s="28"/>
      <c r="I390" s="28"/>
      <c r="AQ390" s="46">
        <v>21981.39</v>
      </c>
    </row>
    <row r="391" spans="1:43" ht="12.75">
      <c r="A391" s="44" t="s">
        <v>775</v>
      </c>
      <c r="B391" s="45" t="s">
        <v>776</v>
      </c>
      <c r="C391" s="46">
        <v>2</v>
      </c>
      <c r="D391" s="26">
        <f t="shared" si="10"/>
        <v>9690.542857142858</v>
      </c>
      <c r="E391" s="47" t="s">
        <v>183</v>
      </c>
      <c r="F391" s="28"/>
      <c r="G391" s="28"/>
      <c r="H391" s="28"/>
      <c r="I391" s="28"/>
      <c r="AQ391" s="46">
        <v>13566.76</v>
      </c>
    </row>
    <row r="392" spans="1:43" ht="12.75">
      <c r="A392" s="44" t="s">
        <v>777</v>
      </c>
      <c r="B392" s="45" t="s">
        <v>778</v>
      </c>
      <c r="C392" s="46">
        <v>1</v>
      </c>
      <c r="D392" s="26">
        <f t="shared" si="10"/>
        <v>20110.057142857146</v>
      </c>
      <c r="E392" s="47" t="s">
        <v>183</v>
      </c>
      <c r="F392" s="28"/>
      <c r="G392" s="28"/>
      <c r="H392" s="28"/>
      <c r="I392" s="28"/>
      <c r="AQ392" s="46">
        <v>28154.08</v>
      </c>
    </row>
    <row r="393" spans="1:43" ht="12.75">
      <c r="A393" s="44" t="s">
        <v>779</v>
      </c>
      <c r="B393" s="45" t="s">
        <v>780</v>
      </c>
      <c r="C393" s="46">
        <v>2</v>
      </c>
      <c r="D393" s="26">
        <f t="shared" si="10"/>
        <v>17603.4</v>
      </c>
      <c r="E393" s="47" t="s">
        <v>85</v>
      </c>
      <c r="F393" s="28"/>
      <c r="G393" s="28"/>
      <c r="H393" s="28"/>
      <c r="I393" s="28"/>
      <c r="AQ393" s="46">
        <v>24644.76</v>
      </c>
    </row>
    <row r="394" spans="1:43" ht="12.75">
      <c r="A394" s="44" t="s">
        <v>781</v>
      </c>
      <c r="B394" s="45" t="s">
        <v>782</v>
      </c>
      <c r="C394" s="46">
        <v>1</v>
      </c>
      <c r="D394" s="26">
        <f t="shared" si="10"/>
        <v>67167.8</v>
      </c>
      <c r="E394" s="47" t="s">
        <v>347</v>
      </c>
      <c r="F394" s="28"/>
      <c r="G394" s="28"/>
      <c r="H394" s="28"/>
      <c r="I394" s="28"/>
      <c r="AQ394" s="46">
        <v>94034.92</v>
      </c>
    </row>
    <row r="395" spans="1:43" ht="12.75">
      <c r="A395" s="44" t="s">
        <v>783</v>
      </c>
      <c r="B395" s="45" t="s">
        <v>784</v>
      </c>
      <c r="C395" s="46">
        <v>4</v>
      </c>
      <c r="D395" s="26">
        <f t="shared" si="10"/>
        <v>3013.9928571428572</v>
      </c>
      <c r="E395" s="47" t="s">
        <v>72</v>
      </c>
      <c r="AQ395" s="46">
        <v>4219.59</v>
      </c>
    </row>
    <row r="396" spans="1:43" ht="12.75">
      <c r="A396" s="44" t="s">
        <v>785</v>
      </c>
      <c r="B396" s="45" t="s">
        <v>786</v>
      </c>
      <c r="C396" s="46">
        <v>3.1</v>
      </c>
      <c r="D396" s="26">
        <f t="shared" si="10"/>
        <v>139.6642857142857</v>
      </c>
      <c r="E396" s="47" t="s">
        <v>22</v>
      </c>
      <c r="F396" s="28"/>
      <c r="G396" s="28"/>
      <c r="H396" s="28"/>
      <c r="I396" s="28"/>
      <c r="AQ396" s="46">
        <v>195.53</v>
      </c>
    </row>
    <row r="397" spans="1:43" ht="12.75">
      <c r="A397" s="44" t="s">
        <v>787</v>
      </c>
      <c r="B397" s="45" t="s">
        <v>788</v>
      </c>
      <c r="C397" s="46">
        <v>3</v>
      </c>
      <c r="D397" s="26">
        <f t="shared" si="10"/>
        <v>489.2571428571429</v>
      </c>
      <c r="E397" s="47" t="s">
        <v>72</v>
      </c>
      <c r="AQ397" s="46">
        <v>684.96</v>
      </c>
    </row>
    <row r="398" spans="1:43" ht="14.25" customHeight="1">
      <c r="A398" s="44" t="s">
        <v>789</v>
      </c>
      <c r="B398" s="45" t="s">
        <v>790</v>
      </c>
      <c r="C398" s="46">
        <v>9</v>
      </c>
      <c r="D398" s="26">
        <f t="shared" si="10"/>
        <v>348.3714285714286</v>
      </c>
      <c r="E398" s="47" t="s">
        <v>72</v>
      </c>
      <c r="AQ398" s="46">
        <v>487.72</v>
      </c>
    </row>
    <row r="399" spans="1:43" ht="12.75">
      <c r="A399" s="44" t="s">
        <v>791</v>
      </c>
      <c r="B399" s="45" t="s">
        <v>792</v>
      </c>
      <c r="C399" s="46">
        <v>9</v>
      </c>
      <c r="D399" s="26">
        <f t="shared" si="10"/>
        <v>330.95714285714286</v>
      </c>
      <c r="E399" s="47" t="s">
        <v>72</v>
      </c>
      <c r="AQ399" s="46">
        <v>463.34</v>
      </c>
    </row>
    <row r="400" spans="1:43" ht="12.75">
      <c r="A400" s="44" t="s">
        <v>793</v>
      </c>
      <c r="B400" s="45" t="s">
        <v>794</v>
      </c>
      <c r="C400" s="46">
        <v>13</v>
      </c>
      <c r="D400" s="26">
        <f t="shared" si="10"/>
        <v>830.5714285714286</v>
      </c>
      <c r="E400" s="47" t="s">
        <v>72</v>
      </c>
      <c r="AQ400" s="46">
        <v>1162.8</v>
      </c>
    </row>
    <row r="401" spans="1:43" ht="12.75">
      <c r="A401" s="44" t="s">
        <v>795</v>
      </c>
      <c r="B401" s="45" t="s">
        <v>796</v>
      </c>
      <c r="C401" s="46">
        <v>1</v>
      </c>
      <c r="D401" s="26">
        <f t="shared" si="10"/>
        <v>877.35</v>
      </c>
      <c r="E401" s="47" t="s">
        <v>72</v>
      </c>
      <c r="AQ401" s="46">
        <v>1228.29</v>
      </c>
    </row>
    <row r="402" spans="1:43" ht="12.75">
      <c r="A402" s="44" t="s">
        <v>797</v>
      </c>
      <c r="B402" s="45" t="s">
        <v>798</v>
      </c>
      <c r="C402" s="46">
        <v>2</v>
      </c>
      <c r="D402" s="26">
        <f t="shared" si="10"/>
        <v>899.4142857142858</v>
      </c>
      <c r="E402" s="47" t="s">
        <v>72</v>
      </c>
      <c r="AQ402" s="46">
        <v>1259.18</v>
      </c>
    </row>
    <row r="403" spans="1:43" ht="12.75">
      <c r="A403" s="44" t="s">
        <v>799</v>
      </c>
      <c r="B403" s="45" t="s">
        <v>800</v>
      </c>
      <c r="C403" s="46">
        <v>7</v>
      </c>
      <c r="D403" s="26">
        <f t="shared" si="10"/>
        <v>88.22857142857143</v>
      </c>
      <c r="E403" s="47" t="s">
        <v>72</v>
      </c>
      <c r="AQ403" s="46">
        <v>123.52</v>
      </c>
    </row>
    <row r="404" spans="1:43" ht="12.75">
      <c r="A404" s="44" t="s">
        <v>801</v>
      </c>
      <c r="B404" s="45" t="s">
        <v>802</v>
      </c>
      <c r="C404" s="46">
        <v>8</v>
      </c>
      <c r="D404" s="26">
        <f t="shared" si="10"/>
        <v>138.77142857142857</v>
      </c>
      <c r="E404" s="47" t="s">
        <v>72</v>
      </c>
      <c r="AQ404" s="46">
        <v>194.28</v>
      </c>
    </row>
    <row r="405" spans="1:43" ht="12.75">
      <c r="A405" s="44" t="s">
        <v>803</v>
      </c>
      <c r="B405" s="45" t="s">
        <v>804</v>
      </c>
      <c r="C405" s="46">
        <v>10800</v>
      </c>
      <c r="D405" s="26">
        <f t="shared" si="10"/>
        <v>1.4000000000000001</v>
      </c>
      <c r="E405" s="47" t="s">
        <v>79</v>
      </c>
      <c r="F405" s="28"/>
      <c r="G405" s="28"/>
      <c r="H405" s="28"/>
      <c r="I405" s="28"/>
      <c r="AQ405" s="46">
        <v>1.96</v>
      </c>
    </row>
    <row r="406" spans="1:43" ht="12.75">
      <c r="A406" s="44" t="s">
        <v>805</v>
      </c>
      <c r="B406" s="45" t="s">
        <v>806</v>
      </c>
      <c r="C406" s="46">
        <v>1650</v>
      </c>
      <c r="D406" s="26">
        <f t="shared" si="10"/>
        <v>1.05</v>
      </c>
      <c r="E406" s="47" t="s">
        <v>79</v>
      </c>
      <c r="F406" s="28"/>
      <c r="G406" s="28"/>
      <c r="H406" s="28"/>
      <c r="I406" s="28"/>
      <c r="AQ406" s="46">
        <v>1.47</v>
      </c>
    </row>
    <row r="407" spans="1:43" ht="12.75">
      <c r="A407" s="44" t="s">
        <v>807</v>
      </c>
      <c r="B407" s="45" t="s">
        <v>808</v>
      </c>
      <c r="C407" s="46">
        <v>46</v>
      </c>
      <c r="D407" s="26">
        <f t="shared" si="10"/>
        <v>61.542857142857144</v>
      </c>
      <c r="E407" s="47"/>
      <c r="F407" s="28"/>
      <c r="G407" s="28"/>
      <c r="H407" s="28"/>
      <c r="I407" s="28"/>
      <c r="AQ407" s="46">
        <v>86.16</v>
      </c>
    </row>
    <row r="408" spans="1:43" ht="12.75">
      <c r="A408" s="44" t="s">
        <v>809</v>
      </c>
      <c r="B408" s="45" t="s">
        <v>810</v>
      </c>
      <c r="C408" s="46">
        <v>8</v>
      </c>
      <c r="D408" s="26">
        <f t="shared" si="10"/>
        <v>6.771428571428572</v>
      </c>
      <c r="E408" s="47" t="s">
        <v>183</v>
      </c>
      <c r="F408" s="28"/>
      <c r="G408" s="28"/>
      <c r="H408" s="28"/>
      <c r="I408" s="28"/>
      <c r="AQ408" s="46">
        <v>9.48</v>
      </c>
    </row>
    <row r="409" spans="1:43" ht="12.75">
      <c r="A409" s="44" t="s">
        <v>811</v>
      </c>
      <c r="B409" s="45" t="s">
        <v>812</v>
      </c>
      <c r="C409" s="46">
        <v>4</v>
      </c>
      <c r="D409" s="26">
        <f t="shared" si="10"/>
        <v>10.464285714285715</v>
      </c>
      <c r="E409" s="47" t="s">
        <v>183</v>
      </c>
      <c r="F409" s="28"/>
      <c r="G409" s="28"/>
      <c r="H409" s="28"/>
      <c r="I409" s="28"/>
      <c r="AQ409" s="46">
        <v>14.65</v>
      </c>
    </row>
    <row r="410" spans="1:43" ht="12.75">
      <c r="A410" s="44" t="s">
        <v>813</v>
      </c>
      <c r="B410" s="45" t="s">
        <v>814</v>
      </c>
      <c r="C410" s="46">
        <v>9</v>
      </c>
      <c r="D410" s="26">
        <f t="shared" si="10"/>
        <v>28.100000000000005</v>
      </c>
      <c r="E410" s="47" t="s">
        <v>72</v>
      </c>
      <c r="AQ410" s="46">
        <v>39.34</v>
      </c>
    </row>
    <row r="411" spans="1:43" ht="12.75">
      <c r="A411" s="44" t="s">
        <v>815</v>
      </c>
      <c r="B411" s="45" t="s">
        <v>816</v>
      </c>
      <c r="C411" s="46">
        <v>5</v>
      </c>
      <c r="D411" s="26">
        <f t="shared" si="10"/>
        <v>57.6</v>
      </c>
      <c r="E411" s="47" t="s">
        <v>72</v>
      </c>
      <c r="AQ411" s="46">
        <v>80.64</v>
      </c>
    </row>
    <row r="412" spans="1:43" ht="12.75">
      <c r="A412" s="44" t="s">
        <v>817</v>
      </c>
      <c r="B412" s="45" t="s">
        <v>818</v>
      </c>
      <c r="C412" s="46">
        <v>4</v>
      </c>
      <c r="D412" s="26">
        <f t="shared" si="10"/>
        <v>2.5785714285714287</v>
      </c>
      <c r="E412" s="47" t="s">
        <v>72</v>
      </c>
      <c r="AQ412" s="46">
        <v>3.61</v>
      </c>
    </row>
    <row r="413" spans="1:43" ht="12.75">
      <c r="A413" s="44" t="s">
        <v>819</v>
      </c>
      <c r="B413" s="45" t="s">
        <v>820</v>
      </c>
      <c r="C413" s="46">
        <v>1</v>
      </c>
      <c r="D413" s="26">
        <f t="shared" si="10"/>
        <v>216.97857142857143</v>
      </c>
      <c r="E413" s="47" t="s">
        <v>183</v>
      </c>
      <c r="F413" s="28"/>
      <c r="G413" s="28"/>
      <c r="H413" s="28"/>
      <c r="I413" s="28"/>
      <c r="AQ413" s="46">
        <v>303.77</v>
      </c>
    </row>
    <row r="414" spans="1:43" ht="12.75">
      <c r="A414" s="44" t="s">
        <v>821</v>
      </c>
      <c r="B414" s="45" t="s">
        <v>822</v>
      </c>
      <c r="C414" s="46">
        <v>1</v>
      </c>
      <c r="D414" s="26">
        <f aca="true" t="shared" si="11" ref="D414:D424">AQ414/1.4</f>
        <v>278.5571428571429</v>
      </c>
      <c r="E414" s="47" t="s">
        <v>183</v>
      </c>
      <c r="F414" s="28"/>
      <c r="G414" s="28"/>
      <c r="H414" s="28"/>
      <c r="I414" s="28"/>
      <c r="AQ414" s="46">
        <v>389.98</v>
      </c>
    </row>
    <row r="415" spans="1:43" ht="12.75">
      <c r="A415" s="44" t="s">
        <v>823</v>
      </c>
      <c r="B415" s="45" t="s">
        <v>824</v>
      </c>
      <c r="C415" s="46">
        <v>1</v>
      </c>
      <c r="D415" s="26">
        <f t="shared" si="11"/>
        <v>18.27857142857143</v>
      </c>
      <c r="E415" s="47" t="s">
        <v>22</v>
      </c>
      <c r="F415" s="28"/>
      <c r="G415" s="28"/>
      <c r="H415" s="28"/>
      <c r="I415" s="28"/>
      <c r="AQ415" s="46">
        <v>25.59</v>
      </c>
    </row>
    <row r="416" spans="1:43" ht="12.75">
      <c r="A416" s="44" t="s">
        <v>825</v>
      </c>
      <c r="B416" s="45" t="s">
        <v>826</v>
      </c>
      <c r="C416" s="46">
        <v>4</v>
      </c>
      <c r="D416" s="26">
        <f t="shared" si="11"/>
        <v>15.464285714285714</v>
      </c>
      <c r="E416" s="47" t="s">
        <v>22</v>
      </c>
      <c r="F416" s="28"/>
      <c r="G416" s="28"/>
      <c r="H416" s="28"/>
      <c r="I416" s="28"/>
      <c r="AQ416" s="46">
        <v>21.65</v>
      </c>
    </row>
    <row r="417" spans="1:43" ht="12.75">
      <c r="A417" s="44" t="s">
        <v>827</v>
      </c>
      <c r="B417" s="45" t="s">
        <v>828</v>
      </c>
      <c r="C417" s="46">
        <v>6</v>
      </c>
      <c r="D417" s="26">
        <f t="shared" si="11"/>
        <v>12.592857142857143</v>
      </c>
      <c r="E417" s="47" t="s">
        <v>22</v>
      </c>
      <c r="F417" s="28"/>
      <c r="G417" s="28"/>
      <c r="H417" s="28"/>
      <c r="I417" s="28"/>
      <c r="AQ417" s="46">
        <v>17.63</v>
      </c>
    </row>
    <row r="418" spans="1:43" ht="12.75">
      <c r="A418" s="44" t="s">
        <v>829</v>
      </c>
      <c r="B418" s="45" t="s">
        <v>830</v>
      </c>
      <c r="C418" s="46">
        <v>8</v>
      </c>
      <c r="D418" s="26">
        <f t="shared" si="11"/>
        <v>12.592857142857143</v>
      </c>
      <c r="E418" s="47" t="s">
        <v>183</v>
      </c>
      <c r="F418" s="28"/>
      <c r="G418" s="28"/>
      <c r="H418" s="28"/>
      <c r="I418" s="28"/>
      <c r="AQ418" s="46">
        <v>17.63</v>
      </c>
    </row>
    <row r="419" spans="1:43" ht="12.75">
      <c r="A419" s="44" t="s">
        <v>831</v>
      </c>
      <c r="B419" s="45" t="s">
        <v>832</v>
      </c>
      <c r="C419" s="46">
        <v>9</v>
      </c>
      <c r="D419" s="26">
        <f t="shared" si="11"/>
        <v>13.100000000000001</v>
      </c>
      <c r="E419" s="47" t="s">
        <v>22</v>
      </c>
      <c r="F419" s="28"/>
      <c r="G419" s="28"/>
      <c r="H419" s="28"/>
      <c r="I419" s="28"/>
      <c r="AQ419" s="46">
        <v>18.34</v>
      </c>
    </row>
    <row r="420" spans="1:43" ht="12.75">
      <c r="A420" s="44" t="s">
        <v>833</v>
      </c>
      <c r="B420" s="45" t="s">
        <v>834</v>
      </c>
      <c r="C420" s="46">
        <v>4</v>
      </c>
      <c r="D420" s="26">
        <f t="shared" si="11"/>
        <v>49.78571428571429</v>
      </c>
      <c r="E420" s="47" t="s">
        <v>183</v>
      </c>
      <c r="F420" s="28"/>
      <c r="G420" s="28"/>
      <c r="H420" s="28"/>
      <c r="I420" s="28"/>
      <c r="AQ420" s="46">
        <v>69.7</v>
      </c>
    </row>
    <row r="421" spans="1:43" ht="12.75">
      <c r="A421" s="44" t="s">
        <v>835</v>
      </c>
      <c r="B421" s="45" t="s">
        <v>836</v>
      </c>
      <c r="C421" s="46">
        <v>5</v>
      </c>
      <c r="D421" s="26">
        <f t="shared" si="11"/>
        <v>423.2142857142857</v>
      </c>
      <c r="E421" s="47" t="s">
        <v>85</v>
      </c>
      <c r="F421" s="28"/>
      <c r="G421" s="28"/>
      <c r="H421" s="28"/>
      <c r="I421" s="28"/>
      <c r="AQ421" s="46">
        <v>592.5</v>
      </c>
    </row>
    <row r="422" spans="1:43" ht="12.75">
      <c r="A422" s="44" t="s">
        <v>837</v>
      </c>
      <c r="B422" s="45" t="s">
        <v>838</v>
      </c>
      <c r="C422" s="46">
        <v>2</v>
      </c>
      <c r="D422" s="26">
        <f t="shared" si="11"/>
        <v>275.2607142857143</v>
      </c>
      <c r="E422" s="47" t="s">
        <v>22</v>
      </c>
      <c r="F422" s="28"/>
      <c r="G422" s="28"/>
      <c r="H422" s="28"/>
      <c r="I422" s="28"/>
      <c r="AQ422" s="46">
        <v>385.365</v>
      </c>
    </row>
    <row r="423" spans="1:43" ht="12.75">
      <c r="A423" s="44" t="s">
        <v>157</v>
      </c>
      <c r="B423" s="45" t="s">
        <v>158</v>
      </c>
      <c r="C423" s="46">
        <v>4</v>
      </c>
      <c r="D423" s="26">
        <f t="shared" si="11"/>
        <v>176.24285714285716</v>
      </c>
      <c r="E423" s="47" t="s">
        <v>22</v>
      </c>
      <c r="F423" s="28"/>
      <c r="G423" s="28"/>
      <c r="H423" s="28"/>
      <c r="I423" s="28"/>
      <c r="AQ423" s="46">
        <v>246.74</v>
      </c>
    </row>
    <row r="424" spans="1:43" ht="12.75">
      <c r="A424" s="44" t="s">
        <v>839</v>
      </c>
      <c r="B424" s="45" t="s">
        <v>840</v>
      </c>
      <c r="C424" s="46">
        <v>1</v>
      </c>
      <c r="D424" s="26">
        <f t="shared" si="11"/>
        <v>1110.1142857142859</v>
      </c>
      <c r="E424" s="47" t="s">
        <v>79</v>
      </c>
      <c r="F424" s="28"/>
      <c r="G424" s="28"/>
      <c r="H424" s="28"/>
      <c r="I424" s="28"/>
      <c r="AQ424" s="46">
        <v>1554.16</v>
      </c>
    </row>
    <row r="425" spans="1:43" s="28" customFormat="1" ht="12.75">
      <c r="A425" s="1"/>
      <c r="B425" s="5"/>
      <c r="C425" s="3"/>
      <c r="D425" s="3"/>
      <c r="E425" s="9"/>
      <c r="AQ425" s="3"/>
    </row>
    <row r="426" spans="1:43" ht="15">
      <c r="A426" s="37"/>
      <c r="B426" s="38" t="s">
        <v>841</v>
      </c>
      <c r="C426" s="37"/>
      <c r="D426" s="37"/>
      <c r="E426" s="37"/>
      <c r="AQ426" s="37"/>
    </row>
    <row r="427" spans="1:43" ht="12.75">
      <c r="A427" s="37"/>
      <c r="B427" s="37"/>
      <c r="C427" s="37"/>
      <c r="D427" s="37"/>
      <c r="E427" s="37"/>
      <c r="AQ427" s="37"/>
    </row>
    <row r="428" spans="1:43" s="17" customFormat="1" ht="12.75">
      <c r="A428" s="14" t="s">
        <v>7</v>
      </c>
      <c r="B428" s="14" t="s">
        <v>8</v>
      </c>
      <c r="C428" s="15" t="s">
        <v>9</v>
      </c>
      <c r="D428" s="15" t="s">
        <v>31</v>
      </c>
      <c r="E428" s="14" t="s">
        <v>11</v>
      </c>
      <c r="F428" s="16"/>
      <c r="G428" s="16"/>
      <c r="H428" s="16"/>
      <c r="I428" s="16"/>
      <c r="AQ428" s="15" t="s">
        <v>31</v>
      </c>
    </row>
    <row r="429" spans="1:43" ht="12.75">
      <c r="A429" s="24" t="s">
        <v>842</v>
      </c>
      <c r="B429" s="25" t="s">
        <v>843</v>
      </c>
      <c r="C429" s="26">
        <v>2</v>
      </c>
      <c r="D429" s="26">
        <f>AQ429/1.4</f>
        <v>26.221428571428575</v>
      </c>
      <c r="E429" s="27" t="s">
        <v>22</v>
      </c>
      <c r="AQ429" s="26">
        <v>36.71</v>
      </c>
    </row>
    <row r="430" spans="1:43" ht="12.75">
      <c r="A430" s="24" t="s">
        <v>844</v>
      </c>
      <c r="B430" s="25" t="s">
        <v>845</v>
      </c>
      <c r="C430" s="26">
        <v>1</v>
      </c>
      <c r="D430" s="26">
        <f aca="true" t="shared" si="12" ref="D430:D435">AQ430/1.4</f>
        <v>0.9285714285714287</v>
      </c>
      <c r="E430" s="27" t="s">
        <v>22</v>
      </c>
      <c r="AQ430" s="26">
        <v>1.3</v>
      </c>
    </row>
    <row r="431" spans="1:43" ht="12.75">
      <c r="A431" s="24" t="s">
        <v>846</v>
      </c>
      <c r="B431" s="25" t="s">
        <v>847</v>
      </c>
      <c r="C431" s="26">
        <v>23</v>
      </c>
      <c r="D431" s="26">
        <f t="shared" si="12"/>
        <v>3.978571428571429</v>
      </c>
      <c r="E431" s="27" t="s">
        <v>22</v>
      </c>
      <c r="AQ431" s="26">
        <v>5.57</v>
      </c>
    </row>
    <row r="432" spans="1:43" ht="12.75">
      <c r="A432" s="24" t="s">
        <v>848</v>
      </c>
      <c r="B432" s="25" t="s">
        <v>849</v>
      </c>
      <c r="C432" s="26">
        <v>20</v>
      </c>
      <c r="D432" s="26">
        <f t="shared" si="12"/>
        <v>3.978571428571429</v>
      </c>
      <c r="E432" s="27" t="s">
        <v>22</v>
      </c>
      <c r="AQ432" s="26">
        <v>5.57</v>
      </c>
    </row>
    <row r="433" spans="1:43" ht="12.75">
      <c r="A433" s="24" t="s">
        <v>850</v>
      </c>
      <c r="B433" s="25" t="s">
        <v>851</v>
      </c>
      <c r="C433" s="26">
        <v>15</v>
      </c>
      <c r="D433" s="26">
        <f t="shared" si="12"/>
        <v>14.307142857142859</v>
      </c>
      <c r="E433" s="27" t="s">
        <v>22</v>
      </c>
      <c r="AQ433" s="26">
        <v>20.03</v>
      </c>
    </row>
    <row r="434" spans="1:43" ht="12.75">
      <c r="A434" s="24" t="s">
        <v>852</v>
      </c>
      <c r="B434" s="25" t="s">
        <v>853</v>
      </c>
      <c r="C434" s="26">
        <v>95</v>
      </c>
      <c r="D434" s="26">
        <f t="shared" si="12"/>
        <v>44.27857142857143</v>
      </c>
      <c r="E434" s="27" t="s">
        <v>22</v>
      </c>
      <c r="AQ434" s="26">
        <v>61.99</v>
      </c>
    </row>
    <row r="435" spans="1:43" ht="12.75">
      <c r="A435" s="24" t="s">
        <v>854</v>
      </c>
      <c r="B435" s="25" t="s">
        <v>855</v>
      </c>
      <c r="C435" s="26">
        <v>85</v>
      </c>
      <c r="D435" s="26">
        <f t="shared" si="12"/>
        <v>25.02857142857143</v>
      </c>
      <c r="E435" s="27" t="s">
        <v>22</v>
      </c>
      <c r="AQ435" s="26">
        <v>35.04</v>
      </c>
    </row>
    <row r="436" spans="1:43" s="28" customFormat="1" ht="12.75">
      <c r="A436" s="1"/>
      <c r="B436" s="5"/>
      <c r="C436" s="3"/>
      <c r="D436" s="3"/>
      <c r="E436" s="9"/>
      <c r="AQ436" s="3"/>
    </row>
    <row r="437" spans="1:43" ht="15">
      <c r="A437" s="37"/>
      <c r="B437" s="38" t="s">
        <v>856</v>
      </c>
      <c r="C437" s="37"/>
      <c r="D437" s="37"/>
      <c r="E437" s="37"/>
      <c r="AQ437" s="37"/>
    </row>
    <row r="438" spans="1:43" ht="12.75">
      <c r="A438" s="37"/>
      <c r="B438" s="37"/>
      <c r="C438" s="37"/>
      <c r="D438" s="37"/>
      <c r="E438" s="37"/>
      <c r="AQ438" s="37"/>
    </row>
    <row r="439" spans="1:43" s="17" customFormat="1" ht="12.75">
      <c r="A439" s="14" t="s">
        <v>7</v>
      </c>
      <c r="B439" s="14" t="s">
        <v>8</v>
      </c>
      <c r="C439" s="15" t="s">
        <v>9</v>
      </c>
      <c r="D439" s="15" t="s">
        <v>31</v>
      </c>
      <c r="E439" s="14" t="s">
        <v>11</v>
      </c>
      <c r="F439" s="16"/>
      <c r="G439" s="16"/>
      <c r="H439" s="16"/>
      <c r="I439" s="16"/>
      <c r="AQ439" s="15" t="s">
        <v>31</v>
      </c>
    </row>
    <row r="440" spans="1:43" ht="12.75">
      <c r="A440" s="24" t="s">
        <v>857</v>
      </c>
      <c r="B440" s="25" t="s">
        <v>858</v>
      </c>
      <c r="C440" s="26">
        <v>238</v>
      </c>
      <c r="D440" s="26">
        <f aca="true" t="shared" si="13" ref="D440:D445">AQ440/1.4</f>
        <v>5.064285714285715</v>
      </c>
      <c r="E440" s="27" t="s">
        <v>34</v>
      </c>
      <c r="AQ440" s="26">
        <v>7.09</v>
      </c>
    </row>
    <row r="441" spans="1:43" ht="12.75">
      <c r="A441" s="24" t="s">
        <v>859</v>
      </c>
      <c r="B441" s="25" t="s">
        <v>860</v>
      </c>
      <c r="C441" s="26">
        <v>450</v>
      </c>
      <c r="D441" s="26">
        <f t="shared" si="13"/>
        <v>5.164285714285715</v>
      </c>
      <c r="E441" s="27" t="s">
        <v>34</v>
      </c>
      <c r="AQ441" s="26">
        <v>7.23</v>
      </c>
    </row>
    <row r="442" spans="1:43" ht="12.75">
      <c r="A442" s="24" t="s">
        <v>861</v>
      </c>
      <c r="B442" s="25" t="s">
        <v>862</v>
      </c>
      <c r="C442" s="26">
        <v>200</v>
      </c>
      <c r="D442" s="26">
        <f t="shared" si="13"/>
        <v>5.121428571428572</v>
      </c>
      <c r="E442" s="27" t="s">
        <v>34</v>
      </c>
      <c r="AQ442" s="26">
        <v>7.17</v>
      </c>
    </row>
    <row r="443" spans="1:43" ht="12.75">
      <c r="A443" s="24" t="s">
        <v>863</v>
      </c>
      <c r="B443" s="25" t="s">
        <v>864</v>
      </c>
      <c r="C443" s="26">
        <v>60</v>
      </c>
      <c r="D443" s="26">
        <f t="shared" si="13"/>
        <v>5.371428571428572</v>
      </c>
      <c r="E443" s="27" t="s">
        <v>34</v>
      </c>
      <c r="AQ443" s="26">
        <v>7.52</v>
      </c>
    </row>
    <row r="444" spans="1:43" ht="12.75">
      <c r="A444" s="24" t="s">
        <v>865</v>
      </c>
      <c r="B444" s="25" t="s">
        <v>866</v>
      </c>
      <c r="C444" s="26">
        <v>150</v>
      </c>
      <c r="D444" s="26">
        <f t="shared" si="13"/>
        <v>5.2785714285714285</v>
      </c>
      <c r="E444" s="27" t="s">
        <v>34</v>
      </c>
      <c r="AQ444" s="26">
        <v>7.39</v>
      </c>
    </row>
    <row r="445" spans="1:43" ht="12.75">
      <c r="A445" s="24" t="s">
        <v>867</v>
      </c>
      <c r="B445" s="25" t="s">
        <v>868</v>
      </c>
      <c r="C445" s="26">
        <v>4</v>
      </c>
      <c r="D445" s="26">
        <f t="shared" si="13"/>
        <v>11.200000000000001</v>
      </c>
      <c r="E445" s="27" t="s">
        <v>34</v>
      </c>
      <c r="AQ445" s="26">
        <v>15.68</v>
      </c>
    </row>
    <row r="446" spans="1:43" s="28" customFormat="1" ht="12.75">
      <c r="A446" s="1"/>
      <c r="B446" s="5"/>
      <c r="C446" s="3"/>
      <c r="D446" s="3"/>
      <c r="E446" s="9"/>
      <c r="AQ446" s="3"/>
    </row>
    <row r="447" spans="1:43" ht="15">
      <c r="A447" s="37"/>
      <c r="B447" s="38" t="s">
        <v>869</v>
      </c>
      <c r="C447" s="37"/>
      <c r="D447" s="37"/>
      <c r="E447" s="37"/>
      <c r="AQ447" s="37"/>
    </row>
    <row r="448" spans="1:43" ht="12.75">
      <c r="A448" s="37"/>
      <c r="B448" s="37"/>
      <c r="C448" s="37"/>
      <c r="D448" s="37"/>
      <c r="E448" s="37"/>
      <c r="AQ448" s="37"/>
    </row>
    <row r="449" spans="1:43" s="17" customFormat="1" ht="12.75">
      <c r="A449" s="14" t="s">
        <v>7</v>
      </c>
      <c r="B449" s="14" t="s">
        <v>8</v>
      </c>
      <c r="C449" s="15" t="s">
        <v>9</v>
      </c>
      <c r="D449" s="15" t="s">
        <v>31</v>
      </c>
      <c r="E449" s="14" t="s">
        <v>11</v>
      </c>
      <c r="F449" s="16"/>
      <c r="G449" s="16"/>
      <c r="H449" s="16"/>
      <c r="I449" s="16"/>
      <c r="AQ449" s="15" t="s">
        <v>31</v>
      </c>
    </row>
    <row r="450" spans="1:43" ht="12.75">
      <c r="A450" s="24" t="s">
        <v>870</v>
      </c>
      <c r="B450" s="25" t="s">
        <v>871</v>
      </c>
      <c r="C450" s="26">
        <v>14</v>
      </c>
      <c r="D450" s="26">
        <f>AQ450/1.4</f>
        <v>29.50714285714286</v>
      </c>
      <c r="E450" s="27" t="s">
        <v>183</v>
      </c>
      <c r="AQ450" s="26">
        <v>41.31</v>
      </c>
    </row>
    <row r="451" spans="1:43" ht="12.75">
      <c r="A451" s="44" t="s">
        <v>872</v>
      </c>
      <c r="B451" s="45" t="s">
        <v>873</v>
      </c>
      <c r="C451" s="46">
        <v>2945</v>
      </c>
      <c r="D451" s="26">
        <f aca="true" t="shared" si="14" ref="D451:D510">AQ451/1.4</f>
        <v>9.621428571428572</v>
      </c>
      <c r="E451" s="47" t="s">
        <v>22</v>
      </c>
      <c r="AQ451" s="46">
        <v>13.47</v>
      </c>
    </row>
    <row r="452" spans="1:43" ht="12.75">
      <c r="A452" s="44" t="s">
        <v>874</v>
      </c>
      <c r="B452" s="45" t="s">
        <v>875</v>
      </c>
      <c r="C452" s="46">
        <v>198</v>
      </c>
      <c r="D452" s="26">
        <f t="shared" si="14"/>
        <v>3.0857142857142863</v>
      </c>
      <c r="E452" s="47" t="s">
        <v>22</v>
      </c>
      <c r="AQ452" s="46">
        <v>4.32</v>
      </c>
    </row>
    <row r="453" spans="1:43" ht="12.75">
      <c r="A453" s="44" t="s">
        <v>876</v>
      </c>
      <c r="B453" s="45" t="s">
        <v>877</v>
      </c>
      <c r="C453" s="46">
        <v>1</v>
      </c>
      <c r="D453" s="26">
        <f t="shared" si="14"/>
        <v>6.485714285714286</v>
      </c>
      <c r="E453" s="47" t="s">
        <v>22</v>
      </c>
      <c r="AQ453" s="46">
        <v>9.08</v>
      </c>
    </row>
    <row r="454" spans="1:43" ht="12.75">
      <c r="A454" s="44" t="s">
        <v>878</v>
      </c>
      <c r="B454" s="45" t="s">
        <v>879</v>
      </c>
      <c r="C454" s="46">
        <v>20</v>
      </c>
      <c r="D454" s="26">
        <f t="shared" si="14"/>
        <v>33.785714285714285</v>
      </c>
      <c r="E454" s="47" t="s">
        <v>22</v>
      </c>
      <c r="AQ454" s="46">
        <v>47.3</v>
      </c>
    </row>
    <row r="455" spans="1:43" ht="12.75">
      <c r="A455" s="44" t="s">
        <v>880</v>
      </c>
      <c r="B455" s="45" t="s">
        <v>881</v>
      </c>
      <c r="C455" s="46">
        <v>1347</v>
      </c>
      <c r="D455" s="26">
        <f t="shared" si="14"/>
        <v>8.214285714285715</v>
      </c>
      <c r="E455" s="47" t="s">
        <v>79</v>
      </c>
      <c r="AQ455" s="46">
        <v>11.5</v>
      </c>
    </row>
    <row r="456" spans="1:43" ht="12.75">
      <c r="A456" s="24" t="s">
        <v>882</v>
      </c>
      <c r="B456" s="25" t="s">
        <v>883</v>
      </c>
      <c r="C456" s="26">
        <v>96</v>
      </c>
      <c r="D456" s="26">
        <f t="shared" si="14"/>
        <v>2.1785714285714284</v>
      </c>
      <c r="E456" s="27" t="s">
        <v>22</v>
      </c>
      <c r="AQ456" s="26">
        <v>3.05</v>
      </c>
    </row>
    <row r="457" spans="1:43" ht="12.75">
      <c r="A457" s="24" t="s">
        <v>884</v>
      </c>
      <c r="B457" s="25" t="s">
        <v>885</v>
      </c>
      <c r="C457" s="26">
        <v>43</v>
      </c>
      <c r="D457" s="26">
        <f t="shared" si="14"/>
        <v>15.357142857142858</v>
      </c>
      <c r="E457" s="27" t="s">
        <v>22</v>
      </c>
      <c r="AQ457" s="26">
        <v>21.5</v>
      </c>
    </row>
    <row r="458" spans="1:43" ht="12.75">
      <c r="A458" s="24" t="s">
        <v>886</v>
      </c>
      <c r="B458" s="25" t="s">
        <v>887</v>
      </c>
      <c r="C458" s="26">
        <v>45</v>
      </c>
      <c r="D458" s="26">
        <f t="shared" si="14"/>
        <v>15.357142857142858</v>
      </c>
      <c r="E458" s="27" t="s">
        <v>22</v>
      </c>
      <c r="AQ458" s="26">
        <v>21.5</v>
      </c>
    </row>
    <row r="459" spans="1:43" ht="12.75">
      <c r="A459" s="24" t="s">
        <v>888</v>
      </c>
      <c r="B459" s="25" t="s">
        <v>889</v>
      </c>
      <c r="C459" s="26">
        <v>44</v>
      </c>
      <c r="D459" s="26">
        <f t="shared" si="14"/>
        <v>50.67857142857143</v>
      </c>
      <c r="E459" s="27" t="s">
        <v>22</v>
      </c>
      <c r="AQ459" s="26">
        <v>70.95</v>
      </c>
    </row>
    <row r="460" spans="1:43" ht="12.75">
      <c r="A460" s="24" t="s">
        <v>890</v>
      </c>
      <c r="B460" s="25" t="s">
        <v>891</v>
      </c>
      <c r="C460" s="26">
        <v>42</v>
      </c>
      <c r="D460" s="26">
        <f t="shared" si="14"/>
        <v>12.285714285714286</v>
      </c>
      <c r="E460" s="27" t="s">
        <v>22</v>
      </c>
      <c r="AQ460" s="26">
        <v>17.2</v>
      </c>
    </row>
    <row r="461" spans="1:43" ht="12.75">
      <c r="A461" s="24" t="s">
        <v>892</v>
      </c>
      <c r="B461" s="25" t="s">
        <v>893</v>
      </c>
      <c r="C461" s="26">
        <v>16</v>
      </c>
      <c r="D461" s="26">
        <f t="shared" si="14"/>
        <v>5.271428571428571</v>
      </c>
      <c r="E461" s="27" t="s">
        <v>22</v>
      </c>
      <c r="AQ461" s="26">
        <v>7.38</v>
      </c>
    </row>
    <row r="462" spans="1:43" ht="12.75">
      <c r="A462" s="24" t="s">
        <v>894</v>
      </c>
      <c r="B462" s="25" t="s">
        <v>895</v>
      </c>
      <c r="C462" s="26">
        <v>8</v>
      </c>
      <c r="D462" s="26">
        <f t="shared" si="14"/>
        <v>7.985714285714286</v>
      </c>
      <c r="E462" s="27" t="s">
        <v>22</v>
      </c>
      <c r="AQ462" s="26">
        <v>11.18</v>
      </c>
    </row>
    <row r="463" spans="1:43" ht="12.75">
      <c r="A463" s="24" t="s">
        <v>896</v>
      </c>
      <c r="B463" s="25" t="s">
        <v>897</v>
      </c>
      <c r="C463" s="26">
        <v>38</v>
      </c>
      <c r="D463" s="26">
        <f t="shared" si="14"/>
        <v>5.985714285714287</v>
      </c>
      <c r="E463" s="27" t="s">
        <v>22</v>
      </c>
      <c r="AQ463" s="26">
        <v>8.38</v>
      </c>
    </row>
    <row r="464" spans="1:43" ht="12.75">
      <c r="A464" s="24" t="s">
        <v>898</v>
      </c>
      <c r="B464" s="25" t="s">
        <v>899</v>
      </c>
      <c r="C464" s="26">
        <v>8</v>
      </c>
      <c r="D464" s="26">
        <f t="shared" si="14"/>
        <v>37.16428571428572</v>
      </c>
      <c r="E464" s="27" t="s">
        <v>22</v>
      </c>
      <c r="AQ464" s="26">
        <v>52.03</v>
      </c>
    </row>
    <row r="465" spans="1:43" ht="12.75">
      <c r="A465" s="24" t="s">
        <v>900</v>
      </c>
      <c r="B465" s="25" t="s">
        <v>901</v>
      </c>
      <c r="C465" s="26">
        <v>9</v>
      </c>
      <c r="D465" s="26">
        <f t="shared" si="14"/>
        <v>19.964285714285715</v>
      </c>
      <c r="E465" s="27" t="s">
        <v>22</v>
      </c>
      <c r="AQ465" s="26">
        <v>27.95</v>
      </c>
    </row>
    <row r="466" spans="1:43" ht="12.75">
      <c r="A466" s="24" t="s">
        <v>902</v>
      </c>
      <c r="B466" s="25" t="s">
        <v>903</v>
      </c>
      <c r="C466" s="26">
        <v>9</v>
      </c>
      <c r="D466" s="26">
        <f t="shared" si="14"/>
        <v>40.23571428571429</v>
      </c>
      <c r="E466" s="27" t="s">
        <v>22</v>
      </c>
      <c r="AQ466" s="26">
        <v>56.33</v>
      </c>
    </row>
    <row r="467" spans="1:43" ht="12.75">
      <c r="A467" s="24" t="s">
        <v>904</v>
      </c>
      <c r="B467" s="25" t="s">
        <v>905</v>
      </c>
      <c r="C467" s="26">
        <v>24</v>
      </c>
      <c r="D467" s="26">
        <f t="shared" si="14"/>
        <v>19.35</v>
      </c>
      <c r="E467" s="27" t="s">
        <v>22</v>
      </c>
      <c r="AQ467" s="26">
        <v>27.09</v>
      </c>
    </row>
    <row r="468" spans="1:43" ht="12.75">
      <c r="A468" s="24" t="s">
        <v>906</v>
      </c>
      <c r="B468" s="25" t="s">
        <v>907</v>
      </c>
      <c r="C468" s="26">
        <v>19</v>
      </c>
      <c r="D468" s="26">
        <f t="shared" si="14"/>
        <v>15.357142857142858</v>
      </c>
      <c r="E468" s="27" t="s">
        <v>22</v>
      </c>
      <c r="AQ468" s="26">
        <v>21.5</v>
      </c>
    </row>
    <row r="469" spans="1:43" ht="12.75">
      <c r="A469" s="24" t="s">
        <v>908</v>
      </c>
      <c r="B469" s="25" t="s">
        <v>909</v>
      </c>
      <c r="C469" s="26">
        <v>31</v>
      </c>
      <c r="D469" s="26">
        <f t="shared" si="14"/>
        <v>4.914285714285715</v>
      </c>
      <c r="E469" s="27" t="s">
        <v>22</v>
      </c>
      <c r="AQ469" s="26">
        <v>6.88</v>
      </c>
    </row>
    <row r="470" spans="1:43" ht="12.75">
      <c r="A470" s="24" t="s">
        <v>910</v>
      </c>
      <c r="B470" s="25" t="s">
        <v>911</v>
      </c>
      <c r="C470" s="26">
        <v>9</v>
      </c>
      <c r="D470" s="26">
        <f t="shared" si="14"/>
        <v>7.821428571428571</v>
      </c>
      <c r="E470" s="27" t="s">
        <v>22</v>
      </c>
      <c r="AQ470" s="26">
        <v>10.95</v>
      </c>
    </row>
    <row r="471" spans="1:43" ht="12.75">
      <c r="A471" s="24" t="s">
        <v>912</v>
      </c>
      <c r="B471" s="25" t="s">
        <v>913</v>
      </c>
      <c r="C471" s="26">
        <v>3</v>
      </c>
      <c r="D471" s="26">
        <f t="shared" si="14"/>
        <v>89.6857142857143</v>
      </c>
      <c r="E471" s="27" t="s">
        <v>22</v>
      </c>
      <c r="AQ471" s="26">
        <v>125.56</v>
      </c>
    </row>
    <row r="472" spans="1:43" ht="12.75">
      <c r="A472" s="24" t="s">
        <v>914</v>
      </c>
      <c r="B472" s="25" t="s">
        <v>915</v>
      </c>
      <c r="C472" s="26">
        <v>6.4</v>
      </c>
      <c r="D472" s="26">
        <f t="shared" si="14"/>
        <v>125.92857142857144</v>
      </c>
      <c r="E472" s="27" t="s">
        <v>22</v>
      </c>
      <c r="AQ472" s="26">
        <v>176.3</v>
      </c>
    </row>
    <row r="473" spans="1:43" ht="12.75">
      <c r="A473" s="24" t="s">
        <v>916</v>
      </c>
      <c r="B473" s="25" t="s">
        <v>917</v>
      </c>
      <c r="C473" s="26">
        <v>4</v>
      </c>
      <c r="D473" s="26">
        <f t="shared" si="14"/>
        <v>125.92857142857144</v>
      </c>
      <c r="E473" s="27" t="s">
        <v>22</v>
      </c>
      <c r="AQ473" s="26">
        <v>176.3</v>
      </c>
    </row>
    <row r="474" spans="1:43" ht="12.75">
      <c r="A474" s="24" t="s">
        <v>918</v>
      </c>
      <c r="B474" s="25" t="s">
        <v>919</v>
      </c>
      <c r="C474" s="26">
        <v>0.4</v>
      </c>
      <c r="D474" s="26">
        <f t="shared" si="14"/>
        <v>125.92857142857144</v>
      </c>
      <c r="E474" s="27" t="s">
        <v>22</v>
      </c>
      <c r="AQ474" s="26">
        <v>176.3</v>
      </c>
    </row>
    <row r="475" spans="1:43" ht="12.75">
      <c r="A475" s="24" t="s">
        <v>920</v>
      </c>
      <c r="B475" s="25" t="s">
        <v>921</v>
      </c>
      <c r="C475" s="26">
        <v>0.7</v>
      </c>
      <c r="D475" s="26">
        <f t="shared" si="14"/>
        <v>125.92857142857144</v>
      </c>
      <c r="E475" s="27" t="s">
        <v>22</v>
      </c>
      <c r="AQ475" s="26">
        <v>176.3</v>
      </c>
    </row>
    <row r="476" spans="1:43" ht="13.5" customHeight="1">
      <c r="A476" s="24" t="s">
        <v>922</v>
      </c>
      <c r="B476" s="25" t="s">
        <v>923</v>
      </c>
      <c r="C476" s="26">
        <v>0.4</v>
      </c>
      <c r="D476" s="26">
        <f t="shared" si="14"/>
        <v>95.21428571428572</v>
      </c>
      <c r="E476" s="27" t="s">
        <v>22</v>
      </c>
      <c r="AQ476" s="26">
        <v>133.3</v>
      </c>
    </row>
    <row r="477" spans="1:43" ht="13.5" customHeight="1">
      <c r="A477" s="24" t="s">
        <v>924</v>
      </c>
      <c r="B477" s="25" t="s">
        <v>925</v>
      </c>
      <c r="C477" s="26">
        <v>4</v>
      </c>
      <c r="D477" s="26">
        <f t="shared" si="14"/>
        <v>208.85714285714286</v>
      </c>
      <c r="E477" s="27" t="s">
        <v>22</v>
      </c>
      <c r="AQ477" s="26">
        <v>292.4</v>
      </c>
    </row>
    <row r="478" spans="1:43" ht="13.5" customHeight="1">
      <c r="A478" s="24" t="s">
        <v>926</v>
      </c>
      <c r="B478" s="25" t="s">
        <v>927</v>
      </c>
      <c r="C478" s="26">
        <v>8</v>
      </c>
      <c r="D478" s="26">
        <f t="shared" si="14"/>
        <v>19.65714285714286</v>
      </c>
      <c r="E478" s="27" t="s">
        <v>22</v>
      </c>
      <c r="AQ478" s="26">
        <v>27.52</v>
      </c>
    </row>
    <row r="479" spans="1:43" ht="13.5" customHeight="1">
      <c r="A479" s="24" t="s">
        <v>928</v>
      </c>
      <c r="B479" s="25" t="s">
        <v>929</v>
      </c>
      <c r="C479" s="26">
        <v>12</v>
      </c>
      <c r="D479" s="26">
        <f t="shared" si="14"/>
        <v>26.400000000000002</v>
      </c>
      <c r="E479" s="27" t="s">
        <v>22</v>
      </c>
      <c r="AQ479" s="26">
        <v>36.96</v>
      </c>
    </row>
    <row r="480" spans="1:43" ht="13.5" customHeight="1">
      <c r="A480" s="24" t="s">
        <v>930</v>
      </c>
      <c r="B480" s="25" t="s">
        <v>931</v>
      </c>
      <c r="C480" s="26">
        <v>35</v>
      </c>
      <c r="D480" s="26">
        <f t="shared" si="14"/>
        <v>8.6</v>
      </c>
      <c r="E480" s="27" t="s">
        <v>22</v>
      </c>
      <c r="AQ480" s="26">
        <v>12.04</v>
      </c>
    </row>
    <row r="481" spans="1:43" ht="13.5" customHeight="1">
      <c r="A481" s="24" t="s">
        <v>932</v>
      </c>
      <c r="B481" s="25" t="s">
        <v>933</v>
      </c>
      <c r="C481" s="26">
        <v>17</v>
      </c>
      <c r="D481" s="26">
        <f t="shared" si="14"/>
        <v>23.342857142857145</v>
      </c>
      <c r="E481" s="27" t="s">
        <v>22</v>
      </c>
      <c r="AQ481" s="26">
        <v>32.68</v>
      </c>
    </row>
    <row r="482" spans="1:43" ht="13.5" customHeight="1">
      <c r="A482" s="24" t="s">
        <v>934</v>
      </c>
      <c r="B482" s="25" t="s">
        <v>935</v>
      </c>
      <c r="C482" s="26">
        <v>0.7</v>
      </c>
      <c r="D482" s="26">
        <f t="shared" si="14"/>
        <v>125.92857142857144</v>
      </c>
      <c r="E482" s="27" t="s">
        <v>22</v>
      </c>
      <c r="AQ482" s="26">
        <v>176.3</v>
      </c>
    </row>
    <row r="483" spans="1:43" ht="13.5" customHeight="1">
      <c r="A483" s="24" t="s">
        <v>936</v>
      </c>
      <c r="B483" s="25" t="s">
        <v>937</v>
      </c>
      <c r="C483" s="26">
        <v>0.8</v>
      </c>
      <c r="D483" s="26">
        <f t="shared" si="14"/>
        <v>125.92857142857144</v>
      </c>
      <c r="E483" s="27" t="s">
        <v>22</v>
      </c>
      <c r="AQ483" s="26">
        <v>176.3</v>
      </c>
    </row>
    <row r="484" spans="1:43" ht="13.5" customHeight="1">
      <c r="A484" s="24" t="s">
        <v>938</v>
      </c>
      <c r="B484" s="25" t="s">
        <v>939</v>
      </c>
      <c r="C484" s="26">
        <v>0.8</v>
      </c>
      <c r="D484" s="26">
        <f t="shared" si="14"/>
        <v>125.92857142857144</v>
      </c>
      <c r="E484" s="27" t="s">
        <v>22</v>
      </c>
      <c r="AQ484" s="26">
        <v>176.3</v>
      </c>
    </row>
    <row r="485" spans="1:43" ht="13.5" customHeight="1">
      <c r="A485" s="24" t="s">
        <v>940</v>
      </c>
      <c r="B485" s="25" t="s">
        <v>941</v>
      </c>
      <c r="C485" s="26">
        <v>0.8</v>
      </c>
      <c r="D485" s="26">
        <f t="shared" si="14"/>
        <v>125.92857142857144</v>
      </c>
      <c r="E485" s="27" t="s">
        <v>22</v>
      </c>
      <c r="AQ485" s="26">
        <v>176.3</v>
      </c>
    </row>
    <row r="486" spans="1:43" ht="13.5" customHeight="1">
      <c r="A486" s="24" t="s">
        <v>942</v>
      </c>
      <c r="B486" s="25" t="s">
        <v>943</v>
      </c>
      <c r="C486" s="26">
        <v>0.8</v>
      </c>
      <c r="D486" s="26">
        <f t="shared" si="14"/>
        <v>125.92857142857144</v>
      </c>
      <c r="E486" s="27" t="s">
        <v>22</v>
      </c>
      <c r="AQ486" s="26">
        <v>176.3</v>
      </c>
    </row>
    <row r="487" spans="1:43" ht="13.5" customHeight="1">
      <c r="A487" s="24" t="s">
        <v>944</v>
      </c>
      <c r="B487" s="25" t="s">
        <v>945</v>
      </c>
      <c r="C487" s="26">
        <v>0.8</v>
      </c>
      <c r="D487" s="26">
        <f t="shared" si="14"/>
        <v>125.92857142857144</v>
      </c>
      <c r="E487" s="27" t="s">
        <v>22</v>
      </c>
      <c r="AQ487" s="26">
        <v>176.3</v>
      </c>
    </row>
    <row r="488" spans="1:43" ht="13.5" customHeight="1">
      <c r="A488" s="24" t="s">
        <v>946</v>
      </c>
      <c r="B488" s="25" t="s">
        <v>947</v>
      </c>
      <c r="C488" s="26">
        <v>0.8</v>
      </c>
      <c r="D488" s="26">
        <f t="shared" si="14"/>
        <v>125.92857142857144</v>
      </c>
      <c r="E488" s="27" t="s">
        <v>22</v>
      </c>
      <c r="AQ488" s="26">
        <v>176.3</v>
      </c>
    </row>
    <row r="489" spans="1:43" ht="13.5" customHeight="1">
      <c r="A489" s="24" t="s">
        <v>948</v>
      </c>
      <c r="B489" s="25" t="s">
        <v>949</v>
      </c>
      <c r="C489" s="26">
        <v>0.8</v>
      </c>
      <c r="D489" s="26">
        <f t="shared" si="14"/>
        <v>125.92857142857144</v>
      </c>
      <c r="E489" s="27" t="s">
        <v>22</v>
      </c>
      <c r="AQ489" s="26">
        <v>176.3</v>
      </c>
    </row>
    <row r="490" spans="1:43" ht="13.5" customHeight="1">
      <c r="A490" s="24" t="s">
        <v>950</v>
      </c>
      <c r="B490" s="25" t="s">
        <v>951</v>
      </c>
      <c r="C490" s="26">
        <v>0.8</v>
      </c>
      <c r="D490" s="26">
        <f t="shared" si="14"/>
        <v>125.92857142857144</v>
      </c>
      <c r="E490" s="27" t="s">
        <v>22</v>
      </c>
      <c r="AQ490" s="26">
        <v>176.3</v>
      </c>
    </row>
    <row r="491" spans="1:43" ht="13.5" customHeight="1">
      <c r="A491" s="24" t="s">
        <v>952</v>
      </c>
      <c r="B491" s="25" t="s">
        <v>953</v>
      </c>
      <c r="C491" s="26">
        <v>0.8</v>
      </c>
      <c r="D491" s="26">
        <f t="shared" si="14"/>
        <v>125.92857142857144</v>
      </c>
      <c r="E491" s="27" t="s">
        <v>22</v>
      </c>
      <c r="AQ491" s="26">
        <v>176.3</v>
      </c>
    </row>
    <row r="492" spans="1:43" ht="13.5" customHeight="1">
      <c r="A492" s="24" t="s">
        <v>954</v>
      </c>
      <c r="B492" s="25" t="s">
        <v>955</v>
      </c>
      <c r="C492" s="26">
        <v>0.8</v>
      </c>
      <c r="D492" s="26">
        <f t="shared" si="14"/>
        <v>125.92857142857144</v>
      </c>
      <c r="E492" s="27" t="s">
        <v>22</v>
      </c>
      <c r="AQ492" s="26">
        <v>176.3</v>
      </c>
    </row>
    <row r="493" spans="1:43" ht="13.5" customHeight="1">
      <c r="A493" s="24" t="s">
        <v>956</v>
      </c>
      <c r="B493" s="25" t="s">
        <v>957</v>
      </c>
      <c r="C493" s="26">
        <v>0.9</v>
      </c>
      <c r="D493" s="26">
        <f t="shared" si="14"/>
        <v>125.92857142857144</v>
      </c>
      <c r="E493" s="27" t="s">
        <v>22</v>
      </c>
      <c r="AQ493" s="26">
        <v>176.3</v>
      </c>
    </row>
    <row r="494" spans="1:43" ht="13.5" customHeight="1">
      <c r="A494" s="24" t="s">
        <v>958</v>
      </c>
      <c r="B494" s="25" t="s">
        <v>959</v>
      </c>
      <c r="C494" s="26">
        <v>0.9</v>
      </c>
      <c r="D494" s="26">
        <f t="shared" si="14"/>
        <v>125.92857142857144</v>
      </c>
      <c r="E494" s="27" t="s">
        <v>22</v>
      </c>
      <c r="AQ494" s="26">
        <v>176.3</v>
      </c>
    </row>
    <row r="495" spans="1:43" ht="13.5" customHeight="1">
      <c r="A495" s="24" t="s">
        <v>960</v>
      </c>
      <c r="B495" s="25" t="s">
        <v>961</v>
      </c>
      <c r="C495" s="26">
        <v>0.9</v>
      </c>
      <c r="D495" s="26">
        <f t="shared" si="14"/>
        <v>125.92857142857144</v>
      </c>
      <c r="E495" s="27" t="s">
        <v>22</v>
      </c>
      <c r="AQ495" s="26">
        <v>176.3</v>
      </c>
    </row>
    <row r="496" spans="1:43" ht="13.5" customHeight="1">
      <c r="A496" s="24" t="s">
        <v>962</v>
      </c>
      <c r="B496" s="25" t="s">
        <v>963</v>
      </c>
      <c r="C496" s="26">
        <v>0.9</v>
      </c>
      <c r="D496" s="26">
        <f t="shared" si="14"/>
        <v>125.92857142857144</v>
      </c>
      <c r="E496" s="27" t="s">
        <v>22</v>
      </c>
      <c r="AQ496" s="26">
        <v>176.3</v>
      </c>
    </row>
    <row r="497" spans="1:43" ht="13.5" customHeight="1">
      <c r="A497" s="24" t="s">
        <v>964</v>
      </c>
      <c r="B497" s="25" t="s">
        <v>965</v>
      </c>
      <c r="C497" s="26">
        <v>0.9</v>
      </c>
      <c r="D497" s="26">
        <f t="shared" si="14"/>
        <v>125.92857142857144</v>
      </c>
      <c r="E497" s="27" t="s">
        <v>22</v>
      </c>
      <c r="AQ497" s="26">
        <v>176.3</v>
      </c>
    </row>
    <row r="498" spans="1:43" ht="13.5" customHeight="1">
      <c r="A498" s="24" t="s">
        <v>966</v>
      </c>
      <c r="B498" s="25" t="s">
        <v>967</v>
      </c>
      <c r="C498" s="26">
        <v>0.9</v>
      </c>
      <c r="D498" s="26">
        <f t="shared" si="14"/>
        <v>125.92857142857144</v>
      </c>
      <c r="E498" s="27" t="s">
        <v>22</v>
      </c>
      <c r="AQ498" s="26">
        <v>176.3</v>
      </c>
    </row>
    <row r="499" spans="1:43" ht="13.5" customHeight="1">
      <c r="A499" s="24" t="s">
        <v>968</v>
      </c>
      <c r="B499" s="25" t="s">
        <v>969</v>
      </c>
      <c r="C499" s="26">
        <v>0.9</v>
      </c>
      <c r="D499" s="26">
        <f t="shared" si="14"/>
        <v>125.92857142857144</v>
      </c>
      <c r="E499" s="27" t="s">
        <v>22</v>
      </c>
      <c r="AQ499" s="26">
        <v>176.3</v>
      </c>
    </row>
    <row r="500" spans="1:43" ht="13.5" customHeight="1">
      <c r="A500" s="24" t="s">
        <v>970</v>
      </c>
      <c r="B500" s="25" t="s">
        <v>971</v>
      </c>
      <c r="C500" s="26">
        <v>0.9</v>
      </c>
      <c r="D500" s="26">
        <f t="shared" si="14"/>
        <v>125.92857142857144</v>
      </c>
      <c r="E500" s="27" t="s">
        <v>22</v>
      </c>
      <c r="AQ500" s="26">
        <v>176.3</v>
      </c>
    </row>
    <row r="501" spans="1:43" ht="13.5" customHeight="1">
      <c r="A501" s="24" t="s">
        <v>972</v>
      </c>
      <c r="B501" s="25" t="s">
        <v>973</v>
      </c>
      <c r="C501" s="26">
        <v>0.4</v>
      </c>
      <c r="D501" s="26">
        <f t="shared" si="14"/>
        <v>295.95</v>
      </c>
      <c r="E501" s="27" t="s">
        <v>22</v>
      </c>
      <c r="AQ501" s="26">
        <v>414.33</v>
      </c>
    </row>
    <row r="502" spans="1:43" ht="13.5" customHeight="1">
      <c r="A502" s="24" t="s">
        <v>974</v>
      </c>
      <c r="B502" s="25" t="s">
        <v>975</v>
      </c>
      <c r="C502" s="26">
        <v>0.4</v>
      </c>
      <c r="D502" s="26">
        <f t="shared" si="14"/>
        <v>295.95</v>
      </c>
      <c r="E502" s="27" t="s">
        <v>22</v>
      </c>
      <c r="AQ502" s="26">
        <v>414.33</v>
      </c>
    </row>
    <row r="503" spans="1:43" ht="13.5" customHeight="1">
      <c r="A503" s="44" t="s">
        <v>976</v>
      </c>
      <c r="B503" s="45" t="s">
        <v>977</v>
      </c>
      <c r="C503" s="46">
        <v>1</v>
      </c>
      <c r="D503" s="26">
        <f t="shared" si="14"/>
        <v>5495.571428571429</v>
      </c>
      <c r="E503" s="47" t="s">
        <v>79</v>
      </c>
      <c r="AQ503" s="46">
        <v>7693.8</v>
      </c>
    </row>
    <row r="504" spans="1:43" ht="13.5" customHeight="1">
      <c r="A504" s="44" t="s">
        <v>978</v>
      </c>
      <c r="B504" s="45" t="s">
        <v>979</v>
      </c>
      <c r="C504" s="46">
        <v>3</v>
      </c>
      <c r="D504" s="26">
        <f t="shared" si="14"/>
        <v>712.5</v>
      </c>
      <c r="E504" s="47" t="s">
        <v>34</v>
      </c>
      <c r="AQ504" s="46">
        <v>997.5</v>
      </c>
    </row>
    <row r="505" spans="1:43" ht="13.5" customHeight="1">
      <c r="A505" s="24" t="s">
        <v>980</v>
      </c>
      <c r="B505" s="25" t="s">
        <v>981</v>
      </c>
      <c r="C505" s="26">
        <v>9</v>
      </c>
      <c r="D505" s="26">
        <f t="shared" si="14"/>
        <v>361.92857142857144</v>
      </c>
      <c r="E505" s="27" t="s">
        <v>22</v>
      </c>
      <c r="AQ505" s="26">
        <v>506.7</v>
      </c>
    </row>
    <row r="506" spans="1:43" ht="13.5" customHeight="1">
      <c r="A506" s="24" t="s">
        <v>982</v>
      </c>
      <c r="B506" s="25" t="s">
        <v>983</v>
      </c>
      <c r="C506" s="26">
        <v>3</v>
      </c>
      <c r="D506" s="26">
        <f t="shared" si="14"/>
        <v>564.15</v>
      </c>
      <c r="E506" s="27" t="s">
        <v>34</v>
      </c>
      <c r="AQ506" s="26">
        <v>789.81</v>
      </c>
    </row>
    <row r="507" spans="1:43" ht="13.5" customHeight="1">
      <c r="A507" s="44" t="s">
        <v>984</v>
      </c>
      <c r="B507" s="45" t="s">
        <v>985</v>
      </c>
      <c r="C507" s="46">
        <v>22</v>
      </c>
      <c r="D507" s="26">
        <f t="shared" si="14"/>
        <v>593.3357142857143</v>
      </c>
      <c r="E507" s="47" t="s">
        <v>183</v>
      </c>
      <c r="AQ507" s="46">
        <v>830.67</v>
      </c>
    </row>
    <row r="508" spans="1:43" ht="13.5" customHeight="1">
      <c r="A508" s="24" t="s">
        <v>986</v>
      </c>
      <c r="B508" s="25" t="s">
        <v>987</v>
      </c>
      <c r="C508" s="26">
        <v>265</v>
      </c>
      <c r="D508" s="26">
        <f t="shared" si="14"/>
        <v>25.271428571428576</v>
      </c>
      <c r="E508" s="27" t="s">
        <v>183</v>
      </c>
      <c r="AQ508" s="26">
        <v>35.38</v>
      </c>
    </row>
    <row r="509" spans="1:43" ht="13.5" customHeight="1">
      <c r="A509" s="24" t="s">
        <v>988</v>
      </c>
      <c r="B509" s="25" t="s">
        <v>989</v>
      </c>
      <c r="C509" s="26">
        <v>22</v>
      </c>
      <c r="D509" s="26">
        <f t="shared" si="14"/>
        <v>25.271428571428576</v>
      </c>
      <c r="E509" s="27" t="s">
        <v>22</v>
      </c>
      <c r="AQ509" s="26">
        <v>35.38</v>
      </c>
    </row>
    <row r="510" spans="1:43" ht="13.5" customHeight="1">
      <c r="A510" s="24" t="s">
        <v>990</v>
      </c>
      <c r="B510" s="25" t="s">
        <v>991</v>
      </c>
      <c r="C510" s="26">
        <v>284</v>
      </c>
      <c r="D510" s="26">
        <f t="shared" si="14"/>
        <v>25.25714285714286</v>
      </c>
      <c r="E510" s="27" t="s">
        <v>183</v>
      </c>
      <c r="AQ510" s="26">
        <v>35.36</v>
      </c>
    </row>
    <row r="511" spans="1:43" s="28" customFormat="1" ht="12.75">
      <c r="A511" s="1"/>
      <c r="B511" s="5"/>
      <c r="C511" s="3"/>
      <c r="D511" s="3"/>
      <c r="E511" s="9"/>
      <c r="AQ511" s="3"/>
    </row>
    <row r="512" spans="1:43" ht="15">
      <c r="A512" s="37"/>
      <c r="B512" s="38" t="s">
        <v>992</v>
      </c>
      <c r="C512" s="37"/>
      <c r="D512" s="37"/>
      <c r="E512" s="37"/>
      <c r="AQ512" s="37"/>
    </row>
    <row r="513" spans="1:43" ht="12.75">
      <c r="A513" s="37"/>
      <c r="B513" s="37"/>
      <c r="C513" s="37"/>
      <c r="D513" s="37"/>
      <c r="E513" s="37"/>
      <c r="AQ513" s="37"/>
    </row>
    <row r="514" spans="1:43" s="17" customFormat="1" ht="12.75">
      <c r="A514" s="14" t="s">
        <v>7</v>
      </c>
      <c r="B514" s="14" t="s">
        <v>8</v>
      </c>
      <c r="C514" s="15" t="s">
        <v>9</v>
      </c>
      <c r="D514" s="15" t="s">
        <v>31</v>
      </c>
      <c r="E514" s="14" t="s">
        <v>11</v>
      </c>
      <c r="F514" s="16"/>
      <c r="G514" s="16"/>
      <c r="H514" s="16"/>
      <c r="I514" s="16"/>
      <c r="AQ514" s="15" t="s">
        <v>31</v>
      </c>
    </row>
    <row r="515" spans="1:43" s="17" customFormat="1" ht="12.75">
      <c r="A515" s="24" t="s">
        <v>993</v>
      </c>
      <c r="B515" s="25" t="s">
        <v>994</v>
      </c>
      <c r="C515" s="26">
        <v>3</v>
      </c>
      <c r="D515" s="26">
        <f>AQ515/1.4</f>
        <v>77.25714285714285</v>
      </c>
      <c r="E515" s="27" t="s">
        <v>79</v>
      </c>
      <c r="F515" s="16"/>
      <c r="G515" s="16"/>
      <c r="H515" s="16"/>
      <c r="I515" s="16"/>
      <c r="AQ515" s="26">
        <v>108.16</v>
      </c>
    </row>
    <row r="516" spans="1:43" s="17" customFormat="1" ht="12.75">
      <c r="A516" s="24" t="s">
        <v>995</v>
      </c>
      <c r="B516" s="25" t="s">
        <v>996</v>
      </c>
      <c r="C516" s="26">
        <v>4</v>
      </c>
      <c r="D516" s="26">
        <f aca="true" t="shared" si="15" ref="D516:D527">AQ516/1.4</f>
        <v>88.92142857142858</v>
      </c>
      <c r="E516" s="27" t="s">
        <v>72</v>
      </c>
      <c r="F516" s="16"/>
      <c r="G516" s="16"/>
      <c r="H516" s="16"/>
      <c r="I516" s="16"/>
      <c r="AQ516" s="26">
        <v>124.49</v>
      </c>
    </row>
    <row r="517" spans="1:43" s="17" customFormat="1" ht="12.75">
      <c r="A517" s="24" t="s">
        <v>997</v>
      </c>
      <c r="B517" s="25" t="s">
        <v>998</v>
      </c>
      <c r="C517" s="26">
        <v>4</v>
      </c>
      <c r="D517" s="26">
        <f t="shared" si="15"/>
        <v>93.40714285714287</v>
      </c>
      <c r="E517" s="27" t="s">
        <v>72</v>
      </c>
      <c r="F517" s="16"/>
      <c r="G517" s="16"/>
      <c r="H517" s="16"/>
      <c r="I517" s="16"/>
      <c r="AQ517" s="26">
        <v>130.77</v>
      </c>
    </row>
    <row r="518" spans="1:43" s="17" customFormat="1" ht="12.75">
      <c r="A518" s="24" t="s">
        <v>999</v>
      </c>
      <c r="B518" s="25" t="s">
        <v>1000</v>
      </c>
      <c r="C518" s="26">
        <v>13</v>
      </c>
      <c r="D518" s="26">
        <f t="shared" si="15"/>
        <v>495.36428571428576</v>
      </c>
      <c r="E518" s="27" t="s">
        <v>183</v>
      </c>
      <c r="F518" s="16"/>
      <c r="G518" s="16"/>
      <c r="H518" s="16"/>
      <c r="I518" s="16"/>
      <c r="AQ518" s="26">
        <v>693.51</v>
      </c>
    </row>
    <row r="519" spans="1:43" s="17" customFormat="1" ht="12.75">
      <c r="A519" s="24" t="s">
        <v>1001</v>
      </c>
      <c r="B519" s="25" t="s">
        <v>1002</v>
      </c>
      <c r="C519" s="26">
        <v>60</v>
      </c>
      <c r="D519" s="26">
        <f t="shared" si="15"/>
        <v>569.95</v>
      </c>
      <c r="E519" s="27" t="s">
        <v>183</v>
      </c>
      <c r="F519" s="16"/>
      <c r="G519" s="16"/>
      <c r="H519" s="16"/>
      <c r="I519" s="16"/>
      <c r="AQ519" s="26">
        <v>797.93</v>
      </c>
    </row>
    <row r="520" spans="1:43" s="17" customFormat="1" ht="12.75">
      <c r="A520" s="24" t="s">
        <v>1003</v>
      </c>
      <c r="B520" s="25" t="s">
        <v>1004</v>
      </c>
      <c r="C520" s="26">
        <v>115</v>
      </c>
      <c r="D520" s="26">
        <f t="shared" si="15"/>
        <v>442.75000000000006</v>
      </c>
      <c r="E520" s="27" t="s">
        <v>79</v>
      </c>
      <c r="F520" s="16"/>
      <c r="G520" s="16"/>
      <c r="H520" s="16"/>
      <c r="I520" s="16"/>
      <c r="AQ520" s="26">
        <v>619.85</v>
      </c>
    </row>
    <row r="521" spans="1:43" s="17" customFormat="1" ht="12.75">
      <c r="A521" s="24" t="s">
        <v>1005</v>
      </c>
      <c r="B521" s="25" t="s">
        <v>1006</v>
      </c>
      <c r="C521" s="26">
        <v>4</v>
      </c>
      <c r="D521" s="26">
        <f t="shared" si="15"/>
        <v>530.7214285714286</v>
      </c>
      <c r="E521" s="27" t="s">
        <v>79</v>
      </c>
      <c r="F521" s="16"/>
      <c r="G521" s="16"/>
      <c r="H521" s="16"/>
      <c r="I521" s="16"/>
      <c r="AQ521" s="26">
        <v>743.01</v>
      </c>
    </row>
    <row r="522" spans="1:43" ht="12.75">
      <c r="A522" s="24" t="s">
        <v>1007</v>
      </c>
      <c r="B522" s="25" t="s">
        <v>1008</v>
      </c>
      <c r="C522" s="26">
        <v>63</v>
      </c>
      <c r="D522" s="26">
        <f t="shared" si="15"/>
        <v>35.7</v>
      </c>
      <c r="E522" s="27" t="s">
        <v>72</v>
      </c>
      <c r="AQ522" s="26">
        <v>49.98</v>
      </c>
    </row>
    <row r="523" spans="1:43" ht="12.75">
      <c r="A523" s="44" t="s">
        <v>1009</v>
      </c>
      <c r="B523" s="45" t="s">
        <v>1010</v>
      </c>
      <c r="C523" s="46">
        <v>2</v>
      </c>
      <c r="D523" s="26">
        <f t="shared" si="15"/>
        <v>41.95</v>
      </c>
      <c r="E523" s="47" t="s">
        <v>79</v>
      </c>
      <c r="AQ523" s="46">
        <v>58.73</v>
      </c>
    </row>
    <row r="524" spans="1:43" ht="12.75">
      <c r="A524" s="44" t="s">
        <v>1011</v>
      </c>
      <c r="B524" s="45" t="s">
        <v>1012</v>
      </c>
      <c r="C524" s="46">
        <v>30</v>
      </c>
      <c r="D524" s="26">
        <f t="shared" si="15"/>
        <v>61.09285714285715</v>
      </c>
      <c r="E524" s="47" t="s">
        <v>34</v>
      </c>
      <c r="AQ524" s="46">
        <v>85.53</v>
      </c>
    </row>
    <row r="525" spans="1:43" ht="12.75">
      <c r="A525" s="44" t="s">
        <v>1013</v>
      </c>
      <c r="B525" s="45" t="s">
        <v>1014</v>
      </c>
      <c r="C525" s="46">
        <v>24</v>
      </c>
      <c r="D525" s="26">
        <f t="shared" si="15"/>
        <v>56.7</v>
      </c>
      <c r="E525" s="47" t="s">
        <v>34</v>
      </c>
      <c r="AQ525" s="46">
        <v>79.38</v>
      </c>
    </row>
    <row r="526" spans="1:43" ht="12.75">
      <c r="A526" s="44" t="s">
        <v>1015</v>
      </c>
      <c r="B526" s="45" t="s">
        <v>1016</v>
      </c>
      <c r="C526" s="46">
        <v>19</v>
      </c>
      <c r="D526" s="26">
        <f t="shared" si="15"/>
        <v>57.51428571428571</v>
      </c>
      <c r="E526" s="47" t="s">
        <v>79</v>
      </c>
      <c r="AQ526" s="46">
        <v>80.52</v>
      </c>
    </row>
    <row r="527" spans="1:43" ht="12.75">
      <c r="A527" s="24" t="s">
        <v>1017</v>
      </c>
      <c r="B527" s="25" t="s">
        <v>1018</v>
      </c>
      <c r="C527" s="26">
        <v>18</v>
      </c>
      <c r="D527" s="26">
        <f t="shared" si="15"/>
        <v>57.73571428571429</v>
      </c>
      <c r="E527" s="27" t="s">
        <v>34</v>
      </c>
      <c r="AQ527" s="26">
        <v>80.83</v>
      </c>
    </row>
    <row r="528" spans="1:43" s="28" customFormat="1" ht="12.75">
      <c r="A528" s="1"/>
      <c r="B528" s="5"/>
      <c r="C528" s="3"/>
      <c r="D528" s="3"/>
      <c r="E528" s="9"/>
      <c r="AQ528" s="3"/>
    </row>
    <row r="529" spans="1:43" ht="15">
      <c r="A529" s="37"/>
      <c r="B529" s="38" t="s">
        <v>1019</v>
      </c>
      <c r="C529" s="37"/>
      <c r="D529" s="37"/>
      <c r="E529" s="37"/>
      <c r="AQ529" s="37"/>
    </row>
    <row r="530" spans="1:43" ht="12.75">
      <c r="A530" s="37"/>
      <c r="B530" s="37"/>
      <c r="C530" s="37"/>
      <c r="D530" s="37"/>
      <c r="E530" s="37"/>
      <c r="AQ530" s="37"/>
    </row>
    <row r="531" spans="1:43" s="17" customFormat="1" ht="12.75">
      <c r="A531" s="14" t="s">
        <v>7</v>
      </c>
      <c r="B531" s="14" t="s">
        <v>8</v>
      </c>
      <c r="C531" s="15" t="s">
        <v>9</v>
      </c>
      <c r="D531" s="15" t="s">
        <v>31</v>
      </c>
      <c r="E531" s="14" t="s">
        <v>11</v>
      </c>
      <c r="F531" s="16"/>
      <c r="G531" s="16"/>
      <c r="H531" s="16"/>
      <c r="I531" s="16"/>
      <c r="AQ531" s="15" t="s">
        <v>31</v>
      </c>
    </row>
    <row r="532" spans="1:43" ht="12.75">
      <c r="A532" s="44" t="s">
        <v>1020</v>
      </c>
      <c r="B532" s="45" t="s">
        <v>1021</v>
      </c>
      <c r="C532" s="46">
        <v>1</v>
      </c>
      <c r="D532" s="46">
        <f>AQ532/1.4</f>
        <v>4193.707142857143</v>
      </c>
      <c r="E532" s="47" t="s">
        <v>72</v>
      </c>
      <c r="AQ532" s="46">
        <v>5871.19</v>
      </c>
    </row>
    <row r="533" spans="1:43" ht="12.75">
      <c r="A533" s="44" t="s">
        <v>1022</v>
      </c>
      <c r="B533" s="45" t="s">
        <v>1023</v>
      </c>
      <c r="C533" s="46">
        <v>1</v>
      </c>
      <c r="D533" s="46">
        <f aca="true" t="shared" si="16" ref="D533:D538">AQ533/1.4</f>
        <v>46222.75714285715</v>
      </c>
      <c r="E533" s="47" t="s">
        <v>72</v>
      </c>
      <c r="AQ533" s="46">
        <v>64711.86</v>
      </c>
    </row>
    <row r="534" spans="1:43" ht="12.75">
      <c r="A534" s="44" t="s">
        <v>1024</v>
      </c>
      <c r="B534" s="45" t="s">
        <v>1025</v>
      </c>
      <c r="C534" s="46">
        <v>4</v>
      </c>
      <c r="D534" s="46">
        <f t="shared" si="16"/>
        <v>6587.771428571428</v>
      </c>
      <c r="E534" s="47" t="s">
        <v>72</v>
      </c>
      <c r="AQ534" s="46">
        <v>9222.88</v>
      </c>
    </row>
    <row r="535" spans="1:43" ht="12.75">
      <c r="A535" s="44" t="s">
        <v>1026</v>
      </c>
      <c r="B535" s="45" t="s">
        <v>1027</v>
      </c>
      <c r="C535" s="46">
        <v>2</v>
      </c>
      <c r="D535" s="46">
        <f t="shared" si="16"/>
        <v>12518.157142857142</v>
      </c>
      <c r="E535" s="47" t="s">
        <v>72</v>
      </c>
      <c r="AQ535" s="46">
        <v>17525.42</v>
      </c>
    </row>
    <row r="536" spans="1:43" ht="12.75">
      <c r="A536" s="44" t="s">
        <v>1028</v>
      </c>
      <c r="B536" s="45" t="s">
        <v>1029</v>
      </c>
      <c r="C536" s="46">
        <v>2</v>
      </c>
      <c r="D536" s="46">
        <f t="shared" si="16"/>
        <v>9564.164285714287</v>
      </c>
      <c r="E536" s="47" t="s">
        <v>72</v>
      </c>
      <c r="AQ536" s="46">
        <v>13389.83</v>
      </c>
    </row>
    <row r="537" spans="1:43" ht="12.75">
      <c r="A537" s="24" t="s">
        <v>1030</v>
      </c>
      <c r="B537" s="25" t="s">
        <v>1031</v>
      </c>
      <c r="C537" s="26">
        <v>1</v>
      </c>
      <c r="D537" s="46">
        <f t="shared" si="16"/>
        <v>639.2285714285714</v>
      </c>
      <c r="E537" s="27" t="s">
        <v>72</v>
      </c>
      <c r="AQ537" s="26">
        <v>894.92</v>
      </c>
    </row>
    <row r="538" spans="1:43" ht="12.75">
      <c r="A538" s="24" t="s">
        <v>1032</v>
      </c>
      <c r="B538" s="25" t="s">
        <v>1033</v>
      </c>
      <c r="C538" s="26">
        <v>2</v>
      </c>
      <c r="D538" s="46">
        <f t="shared" si="16"/>
        <v>429.77857142857147</v>
      </c>
      <c r="E538" s="27" t="s">
        <v>72</v>
      </c>
      <c r="AQ538" s="26">
        <v>601.69</v>
      </c>
    </row>
    <row r="539" spans="1:43" s="28" customFormat="1" ht="12.75">
      <c r="A539" s="1"/>
      <c r="B539" s="5"/>
      <c r="C539" s="3"/>
      <c r="D539" s="3"/>
      <c r="E539" s="9"/>
      <c r="AQ539" s="3"/>
    </row>
    <row r="540" spans="1:43" ht="15">
      <c r="A540" s="37"/>
      <c r="B540" s="38" t="s">
        <v>1034</v>
      </c>
      <c r="C540" s="37"/>
      <c r="D540" s="37"/>
      <c r="E540" s="37"/>
      <c r="AQ540" s="37"/>
    </row>
    <row r="541" spans="1:43" ht="12.75">
      <c r="A541" s="37"/>
      <c r="B541" s="37"/>
      <c r="C541" s="37"/>
      <c r="D541" s="37"/>
      <c r="E541" s="37"/>
      <c r="AQ541" s="37"/>
    </row>
    <row r="542" spans="1:43" s="17" customFormat="1" ht="12.75">
      <c r="A542" s="14" t="s">
        <v>7</v>
      </c>
      <c r="B542" s="14" t="s">
        <v>8</v>
      </c>
      <c r="C542" s="15" t="s">
        <v>9</v>
      </c>
      <c r="D542" s="15" t="s">
        <v>31</v>
      </c>
      <c r="E542" s="14" t="s">
        <v>11</v>
      </c>
      <c r="F542" s="16"/>
      <c r="G542" s="16"/>
      <c r="H542" s="16"/>
      <c r="I542" s="16"/>
      <c r="AQ542" s="15" t="s">
        <v>31</v>
      </c>
    </row>
    <row r="543" spans="1:43" ht="12.75">
      <c r="A543" s="24" t="s">
        <v>1035</v>
      </c>
      <c r="B543" s="25" t="s">
        <v>1036</v>
      </c>
      <c r="C543" s="26">
        <v>9</v>
      </c>
      <c r="D543" s="26">
        <f aca="true" t="shared" si="17" ref="D543:D548">AQ543/1.4</f>
        <v>102.90714285714286</v>
      </c>
      <c r="E543" s="27" t="s">
        <v>72</v>
      </c>
      <c r="AQ543" s="26">
        <v>144.07</v>
      </c>
    </row>
    <row r="544" spans="1:43" ht="12.75">
      <c r="A544" s="24" t="s">
        <v>1037</v>
      </c>
      <c r="B544" s="25" t="s">
        <v>1038</v>
      </c>
      <c r="C544" s="26">
        <v>7</v>
      </c>
      <c r="D544" s="26">
        <f t="shared" si="17"/>
        <v>197.1214285714286</v>
      </c>
      <c r="E544" s="27" t="s">
        <v>72</v>
      </c>
      <c r="AQ544" s="26">
        <v>275.97</v>
      </c>
    </row>
    <row r="545" spans="1:43" ht="12.75">
      <c r="A545" s="24" t="s">
        <v>1039</v>
      </c>
      <c r="B545" s="25" t="s">
        <v>1040</v>
      </c>
      <c r="C545" s="26">
        <v>4</v>
      </c>
      <c r="D545" s="26">
        <f t="shared" si="17"/>
        <v>50.75</v>
      </c>
      <c r="E545" s="27" t="s">
        <v>72</v>
      </c>
      <c r="AQ545" s="26">
        <v>71.05</v>
      </c>
    </row>
    <row r="546" spans="1:43" ht="12.75">
      <c r="A546" s="44" t="s">
        <v>1041</v>
      </c>
      <c r="B546" s="45" t="s">
        <v>1042</v>
      </c>
      <c r="C546" s="46">
        <v>3</v>
      </c>
      <c r="D546" s="26">
        <f t="shared" si="17"/>
        <v>3992.1428571428573</v>
      </c>
      <c r="E546" s="47" t="s">
        <v>72</v>
      </c>
      <c r="AQ546" s="46">
        <v>5589</v>
      </c>
    </row>
    <row r="547" spans="1:43" ht="12.75">
      <c r="A547" s="24" t="s">
        <v>1043</v>
      </c>
      <c r="B547" s="25" t="s">
        <v>1044</v>
      </c>
      <c r="C547" s="26">
        <v>7</v>
      </c>
      <c r="D547" s="26">
        <f t="shared" si="17"/>
        <v>122.1357142857143</v>
      </c>
      <c r="E547" s="27" t="s">
        <v>72</v>
      </c>
      <c r="AQ547" s="26">
        <v>170.99</v>
      </c>
    </row>
    <row r="548" spans="1:43" ht="12.75">
      <c r="A548" s="24" t="s">
        <v>1045</v>
      </c>
      <c r="B548" s="25" t="s">
        <v>1046</v>
      </c>
      <c r="C548" s="26">
        <v>4</v>
      </c>
      <c r="D548" s="26">
        <f t="shared" si="17"/>
        <v>123.1857142857143</v>
      </c>
      <c r="E548" s="27" t="s">
        <v>72</v>
      </c>
      <c r="AQ548" s="26">
        <v>172.46</v>
      </c>
    </row>
    <row r="549" spans="1:43" s="28" customFormat="1" ht="12.75">
      <c r="A549" s="1"/>
      <c r="B549" s="5"/>
      <c r="C549" s="3"/>
      <c r="D549" s="3"/>
      <c r="E549" s="9"/>
      <c r="AQ549" s="3"/>
    </row>
    <row r="550" spans="1:43" ht="15">
      <c r="A550" s="37"/>
      <c r="B550" s="38" t="s">
        <v>1047</v>
      </c>
      <c r="C550" s="37"/>
      <c r="D550" s="37"/>
      <c r="E550" s="37"/>
      <c r="AQ550" s="37"/>
    </row>
    <row r="551" spans="1:43" ht="12.75">
      <c r="A551" s="37"/>
      <c r="B551" s="37"/>
      <c r="C551" s="37"/>
      <c r="D551" s="37"/>
      <c r="E551" s="37"/>
      <c r="AQ551" s="37"/>
    </row>
    <row r="552" spans="1:43" s="17" customFormat="1" ht="12.75">
      <c r="A552" s="14" t="s">
        <v>7</v>
      </c>
      <c r="B552" s="14" t="s">
        <v>8</v>
      </c>
      <c r="C552" s="15" t="s">
        <v>9</v>
      </c>
      <c r="D552" s="15" t="s">
        <v>31</v>
      </c>
      <c r="E552" s="14" t="s">
        <v>11</v>
      </c>
      <c r="F552" s="16"/>
      <c r="G552" s="16"/>
      <c r="H552" s="16"/>
      <c r="I552" s="16"/>
      <c r="AQ552" s="15" t="s">
        <v>31</v>
      </c>
    </row>
    <row r="553" spans="1:43" ht="13.5" customHeight="1">
      <c r="A553" s="24" t="s">
        <v>1048</v>
      </c>
      <c r="B553" s="25" t="s">
        <v>1049</v>
      </c>
      <c r="C553" s="26">
        <v>11</v>
      </c>
      <c r="D553" s="26">
        <f>AQ553/1.4</f>
        <v>586.5571428571428</v>
      </c>
      <c r="E553" s="27" t="s">
        <v>22</v>
      </c>
      <c r="F553" s="28"/>
      <c r="G553" s="28"/>
      <c r="H553" s="28"/>
      <c r="I553" s="28"/>
      <c r="AQ553" s="26">
        <v>821.18</v>
      </c>
    </row>
    <row r="554" spans="1:43" ht="13.5" customHeight="1">
      <c r="A554" s="24" t="s">
        <v>1050</v>
      </c>
      <c r="B554" s="25" t="s">
        <v>1051</v>
      </c>
      <c r="C554" s="26">
        <v>40</v>
      </c>
      <c r="D554" s="26">
        <f aca="true" t="shared" si="18" ref="D554:D567">AQ554/1.4</f>
        <v>525</v>
      </c>
      <c r="E554" s="27" t="s">
        <v>1052</v>
      </c>
      <c r="F554" s="28"/>
      <c r="G554" s="28"/>
      <c r="H554" s="28"/>
      <c r="I554" s="28"/>
      <c r="AQ554" s="26">
        <v>735</v>
      </c>
    </row>
    <row r="555" spans="1:43" ht="13.5" customHeight="1">
      <c r="A555" s="24" t="s">
        <v>1053</v>
      </c>
      <c r="B555" s="25" t="s">
        <v>1054</v>
      </c>
      <c r="C555" s="26">
        <v>2</v>
      </c>
      <c r="D555" s="26">
        <f t="shared" si="18"/>
        <v>531.0285714285715</v>
      </c>
      <c r="E555" s="27" t="s">
        <v>1055</v>
      </c>
      <c r="F555" s="28"/>
      <c r="G555" s="28"/>
      <c r="H555" s="28"/>
      <c r="I555" s="28"/>
      <c r="AQ555" s="26">
        <v>743.44</v>
      </c>
    </row>
    <row r="556" spans="1:43" ht="13.5" customHeight="1">
      <c r="A556" s="24" t="s">
        <v>1056</v>
      </c>
      <c r="B556" s="25" t="s">
        <v>1057</v>
      </c>
      <c r="C556" s="26">
        <v>38</v>
      </c>
      <c r="D556" s="26">
        <f t="shared" si="18"/>
        <v>245.11428571428576</v>
      </c>
      <c r="E556" s="27" t="s">
        <v>1058</v>
      </c>
      <c r="F556" s="28"/>
      <c r="G556" s="28"/>
      <c r="H556" s="28"/>
      <c r="I556" s="28"/>
      <c r="AQ556" s="26">
        <v>343.16</v>
      </c>
    </row>
    <row r="557" spans="1:43" ht="13.5" customHeight="1">
      <c r="A557" s="24" t="s">
        <v>1059</v>
      </c>
      <c r="B557" s="25" t="s">
        <v>1060</v>
      </c>
      <c r="C557" s="26">
        <v>1</v>
      </c>
      <c r="D557" s="26">
        <f t="shared" si="18"/>
        <v>1000.0000000000001</v>
      </c>
      <c r="E557" s="27" t="s">
        <v>88</v>
      </c>
      <c r="F557" s="28"/>
      <c r="G557" s="28"/>
      <c r="H557" s="28"/>
      <c r="I557" s="28"/>
      <c r="AQ557" s="26">
        <v>1400</v>
      </c>
    </row>
    <row r="558" spans="1:43" ht="13.5" customHeight="1">
      <c r="A558" s="44" t="s">
        <v>1061</v>
      </c>
      <c r="B558" s="45" t="s">
        <v>1062</v>
      </c>
      <c r="C558" s="46">
        <v>1</v>
      </c>
      <c r="D558" s="26">
        <f t="shared" si="18"/>
        <v>8214.285714285716</v>
      </c>
      <c r="E558" s="47" t="s">
        <v>1063</v>
      </c>
      <c r="F558" s="28"/>
      <c r="G558" s="28"/>
      <c r="H558" s="28"/>
      <c r="I558" s="28"/>
      <c r="AQ558" s="46">
        <v>11500</v>
      </c>
    </row>
    <row r="559" spans="1:43" ht="13.5" customHeight="1">
      <c r="A559" s="44" t="s">
        <v>1064</v>
      </c>
      <c r="B559" s="45" t="s">
        <v>1065</v>
      </c>
      <c r="C559" s="46">
        <v>4</v>
      </c>
      <c r="D559" s="26">
        <f t="shared" si="18"/>
        <v>7615.128571428572</v>
      </c>
      <c r="E559" s="47" t="s">
        <v>277</v>
      </c>
      <c r="F559" s="28"/>
      <c r="G559" s="28"/>
      <c r="H559" s="28"/>
      <c r="I559" s="28"/>
      <c r="AQ559" s="46">
        <v>10661.18</v>
      </c>
    </row>
    <row r="560" spans="1:43" ht="13.5" customHeight="1">
      <c r="A560" s="44" t="s">
        <v>1066</v>
      </c>
      <c r="B560" s="45" t="s">
        <v>1067</v>
      </c>
      <c r="C560" s="46">
        <v>1</v>
      </c>
      <c r="D560" s="26">
        <f t="shared" si="18"/>
        <v>25758.742857142857</v>
      </c>
      <c r="E560" s="47" t="s">
        <v>347</v>
      </c>
      <c r="F560" s="28"/>
      <c r="G560" s="28"/>
      <c r="H560" s="28"/>
      <c r="I560" s="28"/>
      <c r="AQ560" s="46">
        <v>36062.24</v>
      </c>
    </row>
    <row r="561" spans="1:43" ht="12.75">
      <c r="A561" s="44" t="s">
        <v>1068</v>
      </c>
      <c r="B561" s="45" t="s">
        <v>1069</v>
      </c>
      <c r="C561" s="46">
        <v>7</v>
      </c>
      <c r="D561" s="26">
        <f t="shared" si="18"/>
        <v>4366.078571428572</v>
      </c>
      <c r="E561" s="47" t="s">
        <v>183</v>
      </c>
      <c r="F561" s="28"/>
      <c r="G561" s="28"/>
      <c r="H561" s="28"/>
      <c r="I561" s="28"/>
      <c r="AQ561" s="46">
        <v>6112.51</v>
      </c>
    </row>
    <row r="562" spans="1:43" ht="12.75">
      <c r="A562" s="44" t="s">
        <v>1070</v>
      </c>
      <c r="B562" s="45" t="s">
        <v>1071</v>
      </c>
      <c r="C562" s="46">
        <v>182</v>
      </c>
      <c r="D562" s="26">
        <f t="shared" si="18"/>
        <v>213.9</v>
      </c>
      <c r="E562" s="47" t="s">
        <v>183</v>
      </c>
      <c r="F562" s="28"/>
      <c r="G562" s="28"/>
      <c r="H562" s="28"/>
      <c r="I562" s="28"/>
      <c r="AQ562" s="46">
        <v>299.46</v>
      </c>
    </row>
    <row r="563" spans="1:43" ht="12.75">
      <c r="A563" s="44" t="s">
        <v>1072</v>
      </c>
      <c r="B563" s="45" t="s">
        <v>1073</v>
      </c>
      <c r="C563" s="46">
        <v>5</v>
      </c>
      <c r="D563" s="26">
        <f t="shared" si="18"/>
        <v>102.17142857142858</v>
      </c>
      <c r="E563" s="47" t="s">
        <v>22</v>
      </c>
      <c r="F563" s="28"/>
      <c r="G563" s="28"/>
      <c r="H563" s="28"/>
      <c r="I563" s="28"/>
      <c r="J563" s="28"/>
      <c r="AQ563" s="46">
        <v>143.04</v>
      </c>
    </row>
    <row r="564" spans="1:43" ht="12.75">
      <c r="A564" s="44" t="s">
        <v>1074</v>
      </c>
      <c r="B564" s="45" t="s">
        <v>1075</v>
      </c>
      <c r="C564" s="46">
        <v>1025</v>
      </c>
      <c r="D564" s="26">
        <f t="shared" si="18"/>
        <v>2.778571428571429</v>
      </c>
      <c r="E564" s="47" t="s">
        <v>79</v>
      </c>
      <c r="F564" s="28"/>
      <c r="G564" s="28"/>
      <c r="H564" s="28"/>
      <c r="I564" s="28"/>
      <c r="J564" s="28"/>
      <c r="AQ564" s="46">
        <v>3.89</v>
      </c>
    </row>
    <row r="565" spans="1:43" ht="12.75">
      <c r="A565" s="24" t="s">
        <v>1076</v>
      </c>
      <c r="B565" s="25" t="s">
        <v>1077</v>
      </c>
      <c r="C565" s="26">
        <v>40</v>
      </c>
      <c r="D565" s="26">
        <f t="shared" si="18"/>
        <v>2.857142857142857</v>
      </c>
      <c r="E565" s="27" t="s">
        <v>22</v>
      </c>
      <c r="F565" s="28"/>
      <c r="G565" s="28"/>
      <c r="H565" s="28"/>
      <c r="I565" s="28"/>
      <c r="J565" s="28"/>
      <c r="AQ565" s="26">
        <v>4</v>
      </c>
    </row>
    <row r="566" spans="1:43" ht="12.75">
      <c r="A566" s="44" t="s">
        <v>1078</v>
      </c>
      <c r="B566" s="45" t="s">
        <v>1079</v>
      </c>
      <c r="C566" s="46">
        <v>2</v>
      </c>
      <c r="D566" s="26">
        <f t="shared" si="18"/>
        <v>727.4000000000001</v>
      </c>
      <c r="E566" s="47" t="s">
        <v>79</v>
      </c>
      <c r="F566" s="28"/>
      <c r="G566" s="28"/>
      <c r="H566" s="28"/>
      <c r="I566" s="28"/>
      <c r="J566" s="28"/>
      <c r="AQ566" s="46">
        <v>1018.36</v>
      </c>
    </row>
    <row r="567" spans="1:43" ht="12.75">
      <c r="A567" s="24" t="s">
        <v>1080</v>
      </c>
      <c r="B567" s="25" t="s">
        <v>1081</v>
      </c>
      <c r="C567" s="26">
        <v>6</v>
      </c>
      <c r="D567" s="26">
        <f t="shared" si="18"/>
        <v>2798.8285714285716</v>
      </c>
      <c r="E567" s="27" t="s">
        <v>85</v>
      </c>
      <c r="F567" s="28"/>
      <c r="G567" s="28"/>
      <c r="H567" s="28"/>
      <c r="I567" s="28"/>
      <c r="J567" s="28"/>
      <c r="AQ567" s="26">
        <v>3918.36</v>
      </c>
    </row>
    <row r="568" spans="1:5" s="28" customFormat="1" ht="12.75">
      <c r="A568" s="1"/>
      <c r="B568" s="5"/>
      <c r="C568" s="3"/>
      <c r="D568" s="3"/>
      <c r="E568" s="9"/>
    </row>
    <row r="569" spans="1:5" s="28" customFormat="1" ht="12.75">
      <c r="A569" s="1"/>
      <c r="B569" s="5"/>
      <c r="C569" s="3"/>
      <c r="D569" s="3"/>
      <c r="E569" s="9"/>
    </row>
    <row r="570" spans="1:5" s="28" customFormat="1" ht="12.75">
      <c r="A570" s="1"/>
      <c r="B570" s="5"/>
      <c r="C570" s="3"/>
      <c r="D570" s="3"/>
      <c r="E570" s="9"/>
    </row>
    <row r="571" spans="1:5" s="28" customFormat="1" ht="12.75">
      <c r="A571" s="1"/>
      <c r="B571" s="5"/>
      <c r="C571" s="3"/>
      <c r="D571" s="3"/>
      <c r="E571" s="9"/>
    </row>
    <row r="572" spans="1:5" s="28" customFormat="1" ht="12.75">
      <c r="A572" s="1"/>
      <c r="B572" s="5"/>
      <c r="C572" s="3"/>
      <c r="D572" s="3"/>
      <c r="E572" s="9"/>
    </row>
    <row r="573" spans="1:5" s="28" customFormat="1" ht="12.75">
      <c r="A573" s="1"/>
      <c r="B573" s="5"/>
      <c r="C573" s="3"/>
      <c r="D573" s="3"/>
      <c r="E573" s="9"/>
    </row>
    <row r="574" spans="1:5" s="28" customFormat="1" ht="12.75">
      <c r="A574" s="1"/>
      <c r="B574" s="5"/>
      <c r="C574" s="3"/>
      <c r="D574" s="3"/>
      <c r="E574" s="9"/>
    </row>
    <row r="575" spans="1:5" s="28" customFormat="1" ht="12.75">
      <c r="A575" s="1"/>
      <c r="B575" s="5"/>
      <c r="C575" s="3"/>
      <c r="D575" s="3"/>
      <c r="E575" s="9"/>
    </row>
    <row r="576" spans="1:5" s="28" customFormat="1" ht="12.75">
      <c r="A576" s="1"/>
      <c r="B576" s="5"/>
      <c r="C576" s="3"/>
      <c r="D576" s="3"/>
      <c r="E576" s="9"/>
    </row>
    <row r="577" spans="1:5" s="28" customFormat="1" ht="12.75">
      <c r="A577" s="1"/>
      <c r="B577" s="5"/>
      <c r="C577" s="3"/>
      <c r="D577" s="3"/>
      <c r="E577" s="9"/>
    </row>
    <row r="578" spans="1:5" s="28" customFormat="1" ht="12.75">
      <c r="A578" s="1"/>
      <c r="B578" s="5"/>
      <c r="C578" s="3"/>
      <c r="D578" s="3"/>
      <c r="E578" s="9"/>
    </row>
    <row r="579" spans="1:5" s="28" customFormat="1" ht="12.75">
      <c r="A579" s="1"/>
      <c r="B579" s="5"/>
      <c r="C579" s="3"/>
      <c r="D579" s="3"/>
      <c r="E579" s="9"/>
    </row>
    <row r="580" spans="1:5" s="28" customFormat="1" ht="12.75">
      <c r="A580" s="1"/>
      <c r="B580" s="5"/>
      <c r="C580" s="3"/>
      <c r="D580" s="3"/>
      <c r="E580" s="9"/>
    </row>
    <row r="581" spans="1:5" s="28" customFormat="1" ht="12.75">
      <c r="A581" s="1"/>
      <c r="B581" s="5"/>
      <c r="C581" s="3"/>
      <c r="D581" s="3"/>
      <c r="E581" s="9"/>
    </row>
    <row r="582" spans="1:5" s="28" customFormat="1" ht="12.75">
      <c r="A582" s="1"/>
      <c r="B582" s="5"/>
      <c r="C582" s="3"/>
      <c r="D582" s="3"/>
      <c r="E582" s="9"/>
    </row>
    <row r="583" spans="1:5" s="28" customFormat="1" ht="12.75">
      <c r="A583" s="1"/>
      <c r="B583" s="5"/>
      <c r="C583" s="3"/>
      <c r="D583" s="3"/>
      <c r="E583" s="9"/>
    </row>
    <row r="584" spans="1:5" s="28" customFormat="1" ht="12.75">
      <c r="A584" s="1"/>
      <c r="B584" s="5"/>
      <c r="C584" s="3"/>
      <c r="D584" s="3"/>
      <c r="E584" s="9"/>
    </row>
    <row r="585" spans="1:5" s="28" customFormat="1" ht="12.75">
      <c r="A585" s="1"/>
      <c r="B585" s="5"/>
      <c r="C585" s="3"/>
      <c r="D585" s="3"/>
      <c r="E585" s="9"/>
    </row>
    <row r="586" spans="1:5" s="28" customFormat="1" ht="12.75">
      <c r="A586" s="1"/>
      <c r="B586" s="5"/>
      <c r="C586" s="3"/>
      <c r="D586" s="3"/>
      <c r="E586" s="9"/>
    </row>
    <row r="587" spans="1:5" s="28" customFormat="1" ht="12.75">
      <c r="A587" s="1"/>
      <c r="B587" s="5"/>
      <c r="C587" s="3"/>
      <c r="D587" s="3"/>
      <c r="E587" s="9"/>
    </row>
    <row r="588" spans="1:5" s="28" customFormat="1" ht="12.75">
      <c r="A588" s="1"/>
      <c r="B588" s="5"/>
      <c r="C588" s="3"/>
      <c r="D588" s="3"/>
      <c r="E588" s="9"/>
    </row>
    <row r="589" spans="1:5" s="28" customFormat="1" ht="12.75">
      <c r="A589" s="1"/>
      <c r="B589" s="5"/>
      <c r="C589" s="3"/>
      <c r="D589" s="3"/>
      <c r="E589" s="9"/>
    </row>
    <row r="590" spans="1:5" s="28" customFormat="1" ht="12.75">
      <c r="A590" s="1"/>
      <c r="B590" s="5"/>
      <c r="C590" s="3"/>
      <c r="D590" s="3"/>
      <c r="E590" s="9"/>
    </row>
    <row r="591" spans="1:5" s="28" customFormat="1" ht="12.75">
      <c r="A591" s="1"/>
      <c r="B591" s="5"/>
      <c r="C591" s="3"/>
      <c r="D591" s="3"/>
      <c r="E591" s="9"/>
    </row>
    <row r="592" spans="1:5" s="28" customFormat="1" ht="12.75">
      <c r="A592" s="1"/>
      <c r="B592" s="5"/>
      <c r="C592" s="3"/>
      <c r="D592" s="3"/>
      <c r="E592" s="9"/>
    </row>
    <row r="593" spans="1:5" s="28" customFormat="1" ht="12.75">
      <c r="A593" s="1"/>
      <c r="B593" s="5"/>
      <c r="C593" s="3"/>
      <c r="D593" s="3"/>
      <c r="E593" s="9"/>
    </row>
    <row r="594" spans="1:5" s="28" customFormat="1" ht="12.75">
      <c r="A594" s="1"/>
      <c r="B594" s="5"/>
      <c r="C594" s="3"/>
      <c r="D594" s="3"/>
      <c r="E594" s="9"/>
    </row>
    <row r="595" spans="1:5" s="28" customFormat="1" ht="12.75">
      <c r="A595" s="1"/>
      <c r="B595" s="5"/>
      <c r="C595" s="3"/>
      <c r="D595" s="3"/>
      <c r="E595" s="9"/>
    </row>
    <row r="596" spans="1:5" s="28" customFormat="1" ht="12.75">
      <c r="A596" s="1"/>
      <c r="B596" s="5"/>
      <c r="C596" s="3"/>
      <c r="D596" s="3"/>
      <c r="E596" s="9"/>
    </row>
    <row r="597" spans="1:5" s="28" customFormat="1" ht="12.75">
      <c r="A597" s="1"/>
      <c r="B597" s="5"/>
      <c r="C597" s="3"/>
      <c r="D597" s="3"/>
      <c r="E597" s="9"/>
    </row>
    <row r="598" spans="1:5" s="28" customFormat="1" ht="12.75">
      <c r="A598" s="1"/>
      <c r="B598" s="5"/>
      <c r="C598" s="3"/>
      <c r="D598" s="3"/>
      <c r="E598" s="9"/>
    </row>
    <row r="599" spans="1:5" s="28" customFormat="1" ht="12.75">
      <c r="A599" s="1"/>
      <c r="B599" s="5"/>
      <c r="C599" s="3"/>
      <c r="D599" s="3"/>
      <c r="E599" s="9"/>
    </row>
    <row r="600" spans="1:5" s="28" customFormat="1" ht="12.75">
      <c r="A600" s="1"/>
      <c r="B600" s="5"/>
      <c r="C600" s="3"/>
      <c r="D600" s="3"/>
      <c r="E600" s="9"/>
    </row>
    <row r="601" spans="1:5" s="28" customFormat="1" ht="12.75">
      <c r="A601" s="1"/>
      <c r="B601" s="5"/>
      <c r="C601" s="3"/>
      <c r="D601" s="3"/>
      <c r="E601" s="9"/>
    </row>
    <row r="602" spans="1:5" s="28" customFormat="1" ht="12.75">
      <c r="A602" s="1"/>
      <c r="B602" s="5"/>
      <c r="C602" s="3"/>
      <c r="D602" s="3"/>
      <c r="E602" s="9"/>
    </row>
    <row r="603" spans="1:5" s="28" customFormat="1" ht="12.75">
      <c r="A603" s="1"/>
      <c r="B603" s="5"/>
      <c r="C603" s="3"/>
      <c r="D603" s="3"/>
      <c r="E603" s="9"/>
    </row>
    <row r="604" spans="1:5" s="28" customFormat="1" ht="12.75">
      <c r="A604" s="1"/>
      <c r="B604" s="5"/>
      <c r="C604" s="3"/>
      <c r="D604" s="3"/>
      <c r="E604" s="9"/>
    </row>
    <row r="605" spans="1:5" s="28" customFormat="1" ht="12.75">
      <c r="A605" s="1"/>
      <c r="B605" s="5"/>
      <c r="C605" s="3"/>
      <c r="D605" s="3"/>
      <c r="E605" s="9"/>
    </row>
    <row r="606" spans="1:5" s="28" customFormat="1" ht="12.75">
      <c r="A606" s="1"/>
      <c r="B606" s="5"/>
      <c r="C606" s="3"/>
      <c r="D606" s="3"/>
      <c r="E606" s="9"/>
    </row>
    <row r="607" spans="1:5" s="28" customFormat="1" ht="12.75">
      <c r="A607" s="1"/>
      <c r="B607" s="5"/>
      <c r="C607" s="3"/>
      <c r="D607" s="3"/>
      <c r="E607" s="9"/>
    </row>
    <row r="608" spans="1:5" s="28" customFormat="1" ht="12.75">
      <c r="A608" s="1"/>
      <c r="B608" s="5"/>
      <c r="C608" s="3"/>
      <c r="D608" s="3"/>
      <c r="E608" s="9"/>
    </row>
    <row r="609" spans="1:5" s="28" customFormat="1" ht="12.75">
      <c r="A609" s="1"/>
      <c r="B609" s="5"/>
      <c r="C609" s="3"/>
      <c r="D609" s="3"/>
      <c r="E609" s="9"/>
    </row>
    <row r="610" spans="1:5" s="28" customFormat="1" ht="12.75">
      <c r="A610" s="1"/>
      <c r="B610" s="5"/>
      <c r="C610" s="3"/>
      <c r="D610" s="3"/>
      <c r="E610" s="9"/>
    </row>
    <row r="611" spans="1:5" s="28" customFormat="1" ht="12.75">
      <c r="A611" s="1"/>
      <c r="B611" s="5"/>
      <c r="C611" s="3"/>
      <c r="D611" s="3"/>
      <c r="E611" s="9"/>
    </row>
    <row r="612" spans="1:5" s="28" customFormat="1" ht="12.75">
      <c r="A612" s="1"/>
      <c r="B612" s="5"/>
      <c r="C612" s="3"/>
      <c r="D612" s="3"/>
      <c r="E612" s="9"/>
    </row>
    <row r="613" spans="1:5" s="28" customFormat="1" ht="12.75">
      <c r="A613" s="1"/>
      <c r="B613" s="5"/>
      <c r="C613" s="3"/>
      <c r="D613" s="3"/>
      <c r="E613" s="9"/>
    </row>
    <row r="614" spans="1:5" s="28" customFormat="1" ht="12.75">
      <c r="A614" s="1"/>
      <c r="B614" s="5"/>
      <c r="C614" s="3"/>
      <c r="D614" s="3"/>
      <c r="E614" s="9"/>
    </row>
    <row r="615" spans="1:5" s="28" customFormat="1" ht="12.75">
      <c r="A615" s="1"/>
      <c r="B615" s="5"/>
      <c r="C615" s="3"/>
      <c r="D615" s="3"/>
      <c r="E615" s="9"/>
    </row>
    <row r="616" spans="1:5" s="28" customFormat="1" ht="12.75">
      <c r="A616" s="1"/>
      <c r="B616" s="5"/>
      <c r="C616" s="3"/>
      <c r="D616" s="3"/>
      <c r="E616" s="9"/>
    </row>
    <row r="617" spans="1:5" s="28" customFormat="1" ht="12.75">
      <c r="A617" s="1"/>
      <c r="B617" s="5"/>
      <c r="C617" s="3"/>
      <c r="D617" s="3"/>
      <c r="E617" s="9"/>
    </row>
    <row r="618" spans="1:5" s="28" customFormat="1" ht="12.75">
      <c r="A618" s="1"/>
      <c r="B618" s="5"/>
      <c r="C618" s="3"/>
      <c r="D618" s="3"/>
      <c r="E618" s="9"/>
    </row>
    <row r="619" spans="1:5" s="28" customFormat="1" ht="12.75">
      <c r="A619" s="1"/>
      <c r="B619" s="5"/>
      <c r="C619" s="3"/>
      <c r="D619" s="3"/>
      <c r="E619" s="9"/>
    </row>
    <row r="620" spans="1:5" s="28" customFormat="1" ht="12.75">
      <c r="A620" s="1"/>
      <c r="B620" s="5"/>
      <c r="C620" s="3"/>
      <c r="D620" s="3"/>
      <c r="E620" s="9"/>
    </row>
    <row r="621" spans="1:5" s="28" customFormat="1" ht="12.75">
      <c r="A621" s="1"/>
      <c r="B621" s="5"/>
      <c r="C621" s="3"/>
      <c r="D621" s="3"/>
      <c r="E621" s="9"/>
    </row>
    <row r="622" spans="1:5" s="28" customFormat="1" ht="12.75">
      <c r="A622" s="1"/>
      <c r="B622" s="5"/>
      <c r="C622" s="3"/>
      <c r="D622" s="3"/>
      <c r="E622" s="9"/>
    </row>
    <row r="623" spans="1:5" s="28" customFormat="1" ht="12.75">
      <c r="A623" s="1"/>
      <c r="B623" s="5"/>
      <c r="C623" s="3"/>
      <c r="D623" s="3"/>
      <c r="E623" s="9"/>
    </row>
    <row r="624" spans="1:5" s="28" customFormat="1" ht="12.75">
      <c r="A624" s="1"/>
      <c r="B624" s="5"/>
      <c r="C624" s="3"/>
      <c r="D624" s="3"/>
      <c r="E624" s="9"/>
    </row>
    <row r="625" spans="1:5" s="28" customFormat="1" ht="12.75">
      <c r="A625" s="1"/>
      <c r="B625" s="5"/>
      <c r="C625" s="3"/>
      <c r="D625" s="3"/>
      <c r="E625" s="9"/>
    </row>
    <row r="626" spans="1:5" s="28" customFormat="1" ht="12.75">
      <c r="A626" s="1"/>
      <c r="B626" s="5"/>
      <c r="C626" s="3"/>
      <c r="D626" s="3"/>
      <c r="E626" s="9"/>
    </row>
    <row r="627" spans="1:5" s="28" customFormat="1" ht="12.75">
      <c r="A627" s="1"/>
      <c r="B627" s="5"/>
      <c r="C627" s="3"/>
      <c r="D627" s="3"/>
      <c r="E627" s="9"/>
    </row>
    <row r="628" spans="1:5" s="28" customFormat="1" ht="12.75">
      <c r="A628" s="1"/>
      <c r="B628" s="5"/>
      <c r="C628" s="3"/>
      <c r="D628" s="3"/>
      <c r="E628" s="9"/>
    </row>
    <row r="629" spans="1:5" s="28" customFormat="1" ht="12.75">
      <c r="A629" s="1"/>
      <c r="B629" s="5"/>
      <c r="C629" s="3"/>
      <c r="D629" s="3"/>
      <c r="E629" s="9"/>
    </row>
    <row r="630" spans="1:5" s="28" customFormat="1" ht="12.75">
      <c r="A630" s="1"/>
      <c r="B630" s="5"/>
      <c r="C630" s="3"/>
      <c r="D630" s="3"/>
      <c r="E630" s="9"/>
    </row>
    <row r="631" spans="1:5" s="28" customFormat="1" ht="12.75">
      <c r="A631" s="1"/>
      <c r="B631" s="5"/>
      <c r="C631" s="3"/>
      <c r="D631" s="3"/>
      <c r="E631" s="9"/>
    </row>
    <row r="632" spans="1:5" s="28" customFormat="1" ht="12.75">
      <c r="A632" s="1"/>
      <c r="B632" s="5"/>
      <c r="C632" s="3"/>
      <c r="D632" s="3"/>
      <c r="E632" s="9"/>
    </row>
    <row r="633" spans="1:5" s="28" customFormat="1" ht="12.75">
      <c r="A633" s="1"/>
      <c r="B633" s="5"/>
      <c r="C633" s="3"/>
      <c r="D633" s="3"/>
      <c r="E633" s="9"/>
    </row>
    <row r="634" spans="1:5" s="28" customFormat="1" ht="12.75">
      <c r="A634" s="1"/>
      <c r="B634" s="5"/>
      <c r="C634" s="3"/>
      <c r="D634" s="3"/>
      <c r="E634" s="9"/>
    </row>
    <row r="635" spans="1:5" s="28" customFormat="1" ht="12.75">
      <c r="A635" s="1"/>
      <c r="B635" s="5"/>
      <c r="C635" s="3"/>
      <c r="D635" s="3"/>
      <c r="E635" s="9"/>
    </row>
    <row r="636" spans="1:5" s="28" customFormat="1" ht="12.75">
      <c r="A636" s="1"/>
      <c r="B636" s="5"/>
      <c r="C636" s="3"/>
      <c r="D636" s="3"/>
      <c r="E636" s="9"/>
    </row>
    <row r="637" spans="1:5" s="28" customFormat="1" ht="12.75">
      <c r="A637" s="1"/>
      <c r="B637" s="5"/>
      <c r="C637" s="3"/>
      <c r="D637" s="3"/>
      <c r="E637" s="9"/>
    </row>
    <row r="638" spans="1:5" s="28" customFormat="1" ht="12.75">
      <c r="A638" s="1"/>
      <c r="B638" s="5"/>
      <c r="C638" s="3"/>
      <c r="D638" s="3"/>
      <c r="E638" s="9"/>
    </row>
    <row r="639" spans="1:5" s="28" customFormat="1" ht="12.75">
      <c r="A639" s="1"/>
      <c r="B639" s="5"/>
      <c r="C639" s="3"/>
      <c r="D639" s="3"/>
      <c r="E639" s="9"/>
    </row>
    <row r="640" spans="1:5" s="28" customFormat="1" ht="12.75">
      <c r="A640" s="1"/>
      <c r="B640" s="5"/>
      <c r="C640" s="3"/>
      <c r="D640" s="3"/>
      <c r="E640" s="9"/>
    </row>
    <row r="641" spans="1:5" s="28" customFormat="1" ht="12.75">
      <c r="A641" s="1"/>
      <c r="B641" s="5"/>
      <c r="C641" s="3"/>
      <c r="D641" s="3"/>
      <c r="E641" s="9"/>
    </row>
    <row r="642" spans="1:5" s="28" customFormat="1" ht="12.75">
      <c r="A642" s="1"/>
      <c r="B642" s="5"/>
      <c r="C642" s="3"/>
      <c r="D642" s="3"/>
      <c r="E642" s="9"/>
    </row>
    <row r="643" spans="1:5" s="28" customFormat="1" ht="12.75">
      <c r="A643" s="1"/>
      <c r="B643" s="5"/>
      <c r="C643" s="3"/>
      <c r="D643" s="3"/>
      <c r="E643" s="9"/>
    </row>
    <row r="644" spans="1:5" s="28" customFormat="1" ht="12.75">
      <c r="A644" s="1"/>
      <c r="B644" s="5"/>
      <c r="C644" s="3"/>
      <c r="D644" s="3"/>
      <c r="E644" s="9"/>
    </row>
    <row r="645" spans="1:5" s="28" customFormat="1" ht="12.75">
      <c r="A645" s="1"/>
      <c r="B645" s="5"/>
      <c r="C645" s="3"/>
      <c r="D645" s="3"/>
      <c r="E645" s="9"/>
    </row>
    <row r="646" spans="1:5" s="28" customFormat="1" ht="12.75">
      <c r="A646" s="1"/>
      <c r="B646" s="5"/>
      <c r="C646" s="3"/>
      <c r="D646" s="3"/>
      <c r="E646" s="9"/>
    </row>
    <row r="647" spans="1:5" s="28" customFormat="1" ht="12.75">
      <c r="A647" s="1"/>
      <c r="B647" s="5"/>
      <c r="C647" s="3"/>
      <c r="D647" s="3"/>
      <c r="E647" s="9"/>
    </row>
    <row r="648" spans="1:5" s="28" customFormat="1" ht="12.75">
      <c r="A648" s="1"/>
      <c r="B648" s="5"/>
      <c r="C648" s="3"/>
      <c r="D648" s="3"/>
      <c r="E648" s="9"/>
    </row>
    <row r="649" spans="1:5" s="28" customFormat="1" ht="12.75">
      <c r="A649" s="1"/>
      <c r="B649" s="5"/>
      <c r="C649" s="3"/>
      <c r="D649" s="3"/>
      <c r="E649" s="9"/>
    </row>
    <row r="650" spans="1:5" s="28" customFormat="1" ht="12.75">
      <c r="A650" s="1"/>
      <c r="B650" s="5"/>
      <c r="C650" s="3"/>
      <c r="D650" s="3"/>
      <c r="E650" s="9"/>
    </row>
    <row r="651" spans="1:5" s="28" customFormat="1" ht="12.75">
      <c r="A651" s="1"/>
      <c r="B651" s="5"/>
      <c r="C651" s="3"/>
      <c r="D651" s="3"/>
      <c r="E651" s="9"/>
    </row>
    <row r="652" spans="1:5" s="28" customFormat="1" ht="12.75">
      <c r="A652" s="1"/>
      <c r="B652" s="5"/>
      <c r="C652" s="3"/>
      <c r="D652" s="3"/>
      <c r="E652" s="9"/>
    </row>
    <row r="653" spans="1:5" s="28" customFormat="1" ht="12.75">
      <c r="A653" s="1"/>
      <c r="B653" s="5"/>
      <c r="C653" s="3"/>
      <c r="D653" s="3"/>
      <c r="E653" s="9"/>
    </row>
    <row r="654" spans="1:5" s="28" customFormat="1" ht="12.75">
      <c r="A654" s="1"/>
      <c r="B654" s="5"/>
      <c r="C654" s="3"/>
      <c r="D654" s="3"/>
      <c r="E654" s="9"/>
    </row>
    <row r="655" spans="1:5" s="28" customFormat="1" ht="12.75">
      <c r="A655" s="1"/>
      <c r="B655" s="5"/>
      <c r="C655" s="3"/>
      <c r="D655" s="3"/>
      <c r="E655" s="9"/>
    </row>
    <row r="656" spans="1:5" s="28" customFormat="1" ht="12.75">
      <c r="A656" s="1"/>
      <c r="B656" s="5"/>
      <c r="C656" s="3"/>
      <c r="D656" s="3"/>
      <c r="E656" s="9"/>
    </row>
    <row r="657" spans="1:5" s="28" customFormat="1" ht="12.75">
      <c r="A657" s="1"/>
      <c r="B657" s="5"/>
      <c r="C657" s="3"/>
      <c r="D657" s="3"/>
      <c r="E657" s="9"/>
    </row>
    <row r="658" spans="1:5" s="28" customFormat="1" ht="12.75">
      <c r="A658" s="1"/>
      <c r="B658" s="5"/>
      <c r="C658" s="3"/>
      <c r="D658" s="3"/>
      <c r="E658" s="9"/>
    </row>
    <row r="659" spans="1:5" s="28" customFormat="1" ht="12.75">
      <c r="A659" s="1"/>
      <c r="B659" s="5"/>
      <c r="C659" s="3"/>
      <c r="D659" s="3"/>
      <c r="E659" s="9"/>
    </row>
    <row r="660" spans="1:5" s="28" customFormat="1" ht="12.75">
      <c r="A660" s="1"/>
      <c r="B660" s="5"/>
      <c r="C660" s="3"/>
      <c r="D660" s="3"/>
      <c r="E660" s="9"/>
    </row>
    <row r="661" spans="1:5" s="28" customFormat="1" ht="12.75">
      <c r="A661" s="1"/>
      <c r="B661" s="5"/>
      <c r="C661" s="3"/>
      <c r="D661" s="3"/>
      <c r="E661" s="9"/>
    </row>
    <row r="662" spans="1:5" s="28" customFormat="1" ht="12.75">
      <c r="A662" s="1"/>
      <c r="B662" s="5"/>
      <c r="C662" s="3"/>
      <c r="D662" s="3"/>
      <c r="E662" s="9"/>
    </row>
    <row r="663" spans="1:5" s="28" customFormat="1" ht="12.75">
      <c r="A663" s="1"/>
      <c r="B663" s="5"/>
      <c r="C663" s="3"/>
      <c r="D663" s="3"/>
      <c r="E663" s="9"/>
    </row>
    <row r="664" spans="1:5" s="28" customFormat="1" ht="12.75">
      <c r="A664" s="1"/>
      <c r="B664" s="5"/>
      <c r="C664" s="3"/>
      <c r="D664" s="3"/>
      <c r="E664" s="9"/>
    </row>
    <row r="665" spans="1:5" s="28" customFormat="1" ht="12.75">
      <c r="A665" s="1"/>
      <c r="B665" s="5"/>
      <c r="C665" s="3"/>
      <c r="D665" s="3"/>
      <c r="E665" s="9"/>
    </row>
    <row r="666" spans="1:5" s="28" customFormat="1" ht="12.75">
      <c r="A666" s="1"/>
      <c r="B666" s="5"/>
      <c r="C666" s="3"/>
      <c r="D666" s="3"/>
      <c r="E666" s="9"/>
    </row>
    <row r="667" spans="1:5" s="28" customFormat="1" ht="12.75">
      <c r="A667" s="1"/>
      <c r="B667" s="5"/>
      <c r="C667" s="3"/>
      <c r="D667" s="3"/>
      <c r="E667" s="9"/>
    </row>
    <row r="668" spans="1:5" s="28" customFormat="1" ht="12.75">
      <c r="A668" s="1"/>
      <c r="B668" s="5"/>
      <c r="C668" s="3"/>
      <c r="D668" s="3"/>
      <c r="E668" s="9"/>
    </row>
    <row r="669" spans="1:5" s="28" customFormat="1" ht="12.75">
      <c r="A669" s="1"/>
      <c r="B669" s="5"/>
      <c r="C669" s="3"/>
      <c r="D669" s="3"/>
      <c r="E669" s="9"/>
    </row>
    <row r="670" spans="1:5" s="28" customFormat="1" ht="12.75">
      <c r="A670" s="1"/>
      <c r="B670" s="5"/>
      <c r="C670" s="3"/>
      <c r="D670" s="3"/>
      <c r="E670" s="9"/>
    </row>
    <row r="671" spans="1:5" s="28" customFormat="1" ht="12.75">
      <c r="A671" s="1"/>
      <c r="B671" s="5"/>
      <c r="C671" s="3"/>
      <c r="D671" s="3"/>
      <c r="E671" s="9"/>
    </row>
    <row r="672" spans="1:5" s="28" customFormat="1" ht="12.75">
      <c r="A672" s="1"/>
      <c r="B672" s="5"/>
      <c r="C672" s="3"/>
      <c r="D672" s="3"/>
      <c r="E672" s="9"/>
    </row>
    <row r="673" spans="1:5" s="28" customFormat="1" ht="12.75">
      <c r="A673" s="1"/>
      <c r="B673" s="5"/>
      <c r="C673" s="3"/>
      <c r="D673" s="3"/>
      <c r="E673" s="9"/>
    </row>
    <row r="674" spans="1:5" s="28" customFormat="1" ht="12.75">
      <c r="A674" s="1"/>
      <c r="B674" s="5"/>
      <c r="C674" s="3"/>
      <c r="D674" s="3"/>
      <c r="E674" s="9"/>
    </row>
    <row r="675" spans="1:5" s="28" customFormat="1" ht="12.75">
      <c r="A675" s="1"/>
      <c r="B675" s="5"/>
      <c r="C675" s="3"/>
      <c r="D675" s="3"/>
      <c r="E675" s="9"/>
    </row>
    <row r="676" spans="1:5" s="28" customFormat="1" ht="12.75">
      <c r="A676" s="1"/>
      <c r="B676" s="5"/>
      <c r="C676" s="3"/>
      <c r="D676" s="3"/>
      <c r="E676" s="9"/>
    </row>
    <row r="677" spans="1:5" s="28" customFormat="1" ht="12.75">
      <c r="A677" s="1"/>
      <c r="B677" s="5"/>
      <c r="C677" s="3"/>
      <c r="D677" s="3"/>
      <c r="E677" s="9"/>
    </row>
    <row r="678" spans="1:5" s="28" customFormat="1" ht="12.75">
      <c r="A678" s="1"/>
      <c r="B678" s="5"/>
      <c r="C678" s="3"/>
      <c r="D678" s="3"/>
      <c r="E678" s="9"/>
    </row>
    <row r="679" spans="1:5" s="28" customFormat="1" ht="12.75">
      <c r="A679" s="1"/>
      <c r="B679" s="5"/>
      <c r="C679" s="3"/>
      <c r="D679" s="3"/>
      <c r="E679" s="9"/>
    </row>
    <row r="680" spans="1:5" s="28" customFormat="1" ht="12.75">
      <c r="A680" s="1"/>
      <c r="B680" s="5"/>
      <c r="C680" s="3"/>
      <c r="D680" s="3"/>
      <c r="E680" s="9"/>
    </row>
    <row r="681" spans="1:5" s="28" customFormat="1" ht="12.75">
      <c r="A681" s="1"/>
      <c r="B681" s="5"/>
      <c r="C681" s="3"/>
      <c r="D681" s="3"/>
      <c r="E681" s="9"/>
    </row>
    <row r="682" spans="1:5" s="28" customFormat="1" ht="12.75">
      <c r="A682" s="1"/>
      <c r="B682" s="5"/>
      <c r="C682" s="3"/>
      <c r="D682" s="3"/>
      <c r="E682" s="9"/>
    </row>
    <row r="683" spans="1:5" s="28" customFormat="1" ht="12.75">
      <c r="A683" s="1"/>
      <c r="B683" s="5"/>
      <c r="C683" s="3"/>
      <c r="D683" s="3"/>
      <c r="E683" s="9"/>
    </row>
    <row r="684" spans="1:5" s="28" customFormat="1" ht="12.75">
      <c r="A684" s="1"/>
      <c r="B684" s="5"/>
      <c r="C684" s="3"/>
      <c r="D684" s="3"/>
      <c r="E684" s="9"/>
    </row>
    <row r="685" spans="1:5" s="28" customFormat="1" ht="12.75">
      <c r="A685" s="1"/>
      <c r="B685" s="5"/>
      <c r="C685" s="3"/>
      <c r="D685" s="3"/>
      <c r="E685" s="9"/>
    </row>
    <row r="686" spans="1:5" s="28" customFormat="1" ht="12.75">
      <c r="A686" s="1"/>
      <c r="B686" s="5"/>
      <c r="C686" s="3"/>
      <c r="D686" s="3"/>
      <c r="E686" s="9"/>
    </row>
    <row r="687" spans="1:5" s="28" customFormat="1" ht="12.75">
      <c r="A687" s="1"/>
      <c r="B687" s="5"/>
      <c r="C687" s="3"/>
      <c r="D687" s="3"/>
      <c r="E687" s="9"/>
    </row>
    <row r="688" spans="1:5" s="28" customFormat="1" ht="12.75">
      <c r="A688" s="1"/>
      <c r="B688" s="5"/>
      <c r="C688" s="3"/>
      <c r="D688" s="3"/>
      <c r="E688" s="9"/>
    </row>
    <row r="689" spans="1:5" s="28" customFormat="1" ht="12.75">
      <c r="A689" s="1"/>
      <c r="B689" s="5"/>
      <c r="C689" s="3"/>
      <c r="D689" s="3"/>
      <c r="E689" s="9"/>
    </row>
    <row r="690" spans="1:5" s="28" customFormat="1" ht="12.75">
      <c r="A690" s="1"/>
      <c r="B690" s="5"/>
      <c r="C690" s="3"/>
      <c r="D690" s="3"/>
      <c r="E690" s="9"/>
    </row>
    <row r="691" spans="1:5" s="28" customFormat="1" ht="12.75">
      <c r="A691" s="1"/>
      <c r="B691" s="5"/>
      <c r="C691" s="3"/>
      <c r="D691" s="3"/>
      <c r="E691" s="9"/>
    </row>
    <row r="692" spans="1:5" s="28" customFormat="1" ht="12.75">
      <c r="A692" s="1"/>
      <c r="B692" s="5"/>
      <c r="C692" s="3"/>
      <c r="D692" s="3"/>
      <c r="E692" s="9"/>
    </row>
    <row r="693" spans="1:5" s="28" customFormat="1" ht="12.75">
      <c r="A693" s="1"/>
      <c r="B693" s="5"/>
      <c r="C693" s="3"/>
      <c r="D693" s="3"/>
      <c r="E693" s="9"/>
    </row>
    <row r="694" spans="1:5" s="28" customFormat="1" ht="12.75">
      <c r="A694" s="1"/>
      <c r="B694" s="5"/>
      <c r="C694" s="3"/>
      <c r="D694" s="3"/>
      <c r="E694" s="9"/>
    </row>
    <row r="695" spans="1:5" s="28" customFormat="1" ht="12.75">
      <c r="A695" s="1"/>
      <c r="B695" s="5"/>
      <c r="C695" s="3"/>
      <c r="D695" s="3"/>
      <c r="E695" s="9"/>
    </row>
    <row r="696" spans="1:5" s="28" customFormat="1" ht="12.75">
      <c r="A696" s="1"/>
      <c r="B696" s="5"/>
      <c r="C696" s="3"/>
      <c r="D696" s="3"/>
      <c r="E696" s="9"/>
    </row>
    <row r="697" spans="1:5" s="28" customFormat="1" ht="12.75">
      <c r="A697" s="1"/>
      <c r="B697" s="5"/>
      <c r="C697" s="3"/>
      <c r="D697" s="3"/>
      <c r="E697" s="9"/>
    </row>
    <row r="698" spans="1:5" s="28" customFormat="1" ht="12.75">
      <c r="A698" s="1"/>
      <c r="B698" s="5"/>
      <c r="C698" s="3"/>
      <c r="D698" s="3"/>
      <c r="E698" s="9"/>
    </row>
    <row r="699" spans="1:5" s="28" customFormat="1" ht="12.75">
      <c r="A699" s="1"/>
      <c r="B699" s="5"/>
      <c r="C699" s="3"/>
      <c r="D699" s="3"/>
      <c r="E699" s="9"/>
    </row>
    <row r="700" spans="1:5" s="28" customFormat="1" ht="12.75">
      <c r="A700" s="1"/>
      <c r="B700" s="5"/>
      <c r="C700" s="3"/>
      <c r="D700" s="3"/>
      <c r="E700" s="9"/>
    </row>
    <row r="701" spans="1:5" s="28" customFormat="1" ht="12.75">
      <c r="A701" s="1"/>
      <c r="B701" s="5"/>
      <c r="C701" s="3"/>
      <c r="D701" s="3"/>
      <c r="E701" s="9"/>
    </row>
    <row r="702" spans="1:5" s="28" customFormat="1" ht="12.75">
      <c r="A702" s="1"/>
      <c r="B702" s="5"/>
      <c r="C702" s="3"/>
      <c r="D702" s="3"/>
      <c r="E702" s="9"/>
    </row>
    <row r="703" spans="1:5" s="28" customFormat="1" ht="12.75">
      <c r="A703" s="1"/>
      <c r="B703" s="5"/>
      <c r="C703" s="3"/>
      <c r="D703" s="3"/>
      <c r="E703" s="9"/>
    </row>
    <row r="704" spans="1:5" s="28" customFormat="1" ht="12.75">
      <c r="A704" s="1"/>
      <c r="B704" s="5"/>
      <c r="C704" s="3"/>
      <c r="D704" s="3"/>
      <c r="E704" s="9"/>
    </row>
    <row r="705" spans="1:5" s="28" customFormat="1" ht="12.75">
      <c r="A705" s="1"/>
      <c r="B705" s="5"/>
      <c r="C705" s="3"/>
      <c r="D705" s="3"/>
      <c r="E705" s="9"/>
    </row>
    <row r="706" spans="1:5" s="28" customFormat="1" ht="12.75">
      <c r="A706" s="1"/>
      <c r="B706" s="5"/>
      <c r="C706" s="3"/>
      <c r="D706" s="3"/>
      <c r="E706" s="9"/>
    </row>
    <row r="707" spans="1:5" s="28" customFormat="1" ht="12.75">
      <c r="A707" s="1"/>
      <c r="B707" s="5"/>
      <c r="C707" s="3"/>
      <c r="D707" s="3"/>
      <c r="E707" s="9"/>
    </row>
    <row r="708" spans="1:5" s="28" customFormat="1" ht="12.75">
      <c r="A708" s="1"/>
      <c r="B708" s="5"/>
      <c r="C708" s="3"/>
      <c r="D708" s="3"/>
      <c r="E708" s="9"/>
    </row>
    <row r="709" spans="1:5" s="28" customFormat="1" ht="12.75">
      <c r="A709" s="1"/>
      <c r="B709" s="5"/>
      <c r="C709" s="3"/>
      <c r="D709" s="3"/>
      <c r="E709" s="9"/>
    </row>
    <row r="710" spans="1:5" s="28" customFormat="1" ht="12.75">
      <c r="A710" s="1"/>
      <c r="B710" s="5"/>
      <c r="C710" s="3"/>
      <c r="D710" s="3"/>
      <c r="E710" s="9"/>
    </row>
    <row r="711" spans="1:5" s="28" customFormat="1" ht="12.75">
      <c r="A711" s="1"/>
      <c r="B711" s="5"/>
      <c r="C711" s="3"/>
      <c r="D711" s="3"/>
      <c r="E711" s="9"/>
    </row>
    <row r="712" spans="1:5" s="28" customFormat="1" ht="12.75">
      <c r="A712" s="1"/>
      <c r="B712" s="5"/>
      <c r="C712" s="3"/>
      <c r="D712" s="3"/>
      <c r="E712" s="9"/>
    </row>
    <row r="713" spans="1:5" s="28" customFormat="1" ht="12.75">
      <c r="A713" s="1"/>
      <c r="B713" s="5"/>
      <c r="C713" s="3"/>
      <c r="D713" s="3"/>
      <c r="E713" s="9"/>
    </row>
    <row r="714" spans="1:5" s="28" customFormat="1" ht="12.75">
      <c r="A714" s="1"/>
      <c r="B714" s="5"/>
      <c r="C714" s="3"/>
      <c r="D714" s="3"/>
      <c r="E714" s="9"/>
    </row>
    <row r="715" spans="1:5" s="28" customFormat="1" ht="12.75">
      <c r="A715" s="1"/>
      <c r="B715" s="5"/>
      <c r="C715" s="3"/>
      <c r="D715" s="3"/>
      <c r="E715" s="9"/>
    </row>
    <row r="716" spans="1:5" s="28" customFormat="1" ht="12.75">
      <c r="A716" s="1"/>
      <c r="B716" s="5"/>
      <c r="C716" s="3"/>
      <c r="D716" s="3"/>
      <c r="E716" s="9"/>
    </row>
    <row r="717" spans="1:5" s="28" customFormat="1" ht="12.75">
      <c r="A717" s="1"/>
      <c r="B717" s="5"/>
      <c r="C717" s="3"/>
      <c r="D717" s="3"/>
      <c r="E717" s="9"/>
    </row>
    <row r="718" spans="1:5" s="28" customFormat="1" ht="12.75">
      <c r="A718" s="1"/>
      <c r="B718" s="5"/>
      <c r="C718" s="3"/>
      <c r="D718" s="3"/>
      <c r="E718" s="9"/>
    </row>
    <row r="719" spans="1:5" s="28" customFormat="1" ht="12.75">
      <c r="A719" s="1"/>
      <c r="B719" s="5"/>
      <c r="C719" s="3"/>
      <c r="D719" s="3"/>
      <c r="E719" s="9"/>
    </row>
    <row r="720" spans="1:5" s="28" customFormat="1" ht="12.75">
      <c r="A720" s="1"/>
      <c r="B720" s="5"/>
      <c r="C720" s="3"/>
      <c r="D720" s="3"/>
      <c r="E720" s="9"/>
    </row>
    <row r="721" spans="1:5" s="28" customFormat="1" ht="12.75">
      <c r="A721" s="1"/>
      <c r="B721" s="5"/>
      <c r="C721" s="3"/>
      <c r="D721" s="3"/>
      <c r="E721" s="9"/>
    </row>
    <row r="722" spans="1:5" s="28" customFormat="1" ht="12.75">
      <c r="A722" s="1"/>
      <c r="B722" s="5"/>
      <c r="C722" s="3"/>
      <c r="D722" s="3"/>
      <c r="E722" s="9"/>
    </row>
    <row r="723" spans="1:5" s="28" customFormat="1" ht="12.75">
      <c r="A723" s="1"/>
      <c r="B723" s="5"/>
      <c r="C723" s="3"/>
      <c r="D723" s="3"/>
      <c r="E723" s="9"/>
    </row>
    <row r="724" spans="1:5" s="28" customFormat="1" ht="12.75">
      <c r="A724" s="1"/>
      <c r="B724" s="5"/>
      <c r="C724" s="3"/>
      <c r="D724" s="3"/>
      <c r="E724" s="9"/>
    </row>
    <row r="725" spans="1:5" s="28" customFormat="1" ht="12.75">
      <c r="A725" s="1"/>
      <c r="B725" s="5"/>
      <c r="C725" s="3"/>
      <c r="D725" s="3"/>
      <c r="E725" s="9"/>
    </row>
    <row r="726" spans="1:5" s="28" customFormat="1" ht="12.75">
      <c r="A726" s="1"/>
      <c r="B726" s="5"/>
      <c r="C726" s="3"/>
      <c r="D726" s="3"/>
      <c r="E726" s="9"/>
    </row>
    <row r="727" spans="1:5" s="28" customFormat="1" ht="12.75">
      <c r="A727" s="1"/>
      <c r="B727" s="5"/>
      <c r="C727" s="3"/>
      <c r="D727" s="3"/>
      <c r="E727" s="9"/>
    </row>
    <row r="728" spans="1:5" s="28" customFormat="1" ht="12.75">
      <c r="A728" s="1"/>
      <c r="B728" s="5"/>
      <c r="C728" s="3"/>
      <c r="D728" s="3"/>
      <c r="E728" s="9"/>
    </row>
    <row r="729" spans="1:5" s="28" customFormat="1" ht="12.75">
      <c r="A729" s="1"/>
      <c r="B729" s="5"/>
      <c r="C729" s="3"/>
      <c r="D729" s="3"/>
      <c r="E729" s="9"/>
    </row>
    <row r="730" spans="1:5" s="28" customFormat="1" ht="12.75">
      <c r="A730" s="1"/>
      <c r="B730" s="5"/>
      <c r="C730" s="3"/>
      <c r="D730" s="3"/>
      <c r="E730" s="9"/>
    </row>
    <row r="731" spans="1:5" s="28" customFormat="1" ht="12.75">
      <c r="A731" s="1"/>
      <c r="B731" s="5"/>
      <c r="C731" s="3"/>
      <c r="D731" s="3"/>
      <c r="E731" s="9"/>
    </row>
    <row r="732" spans="1:5" s="28" customFormat="1" ht="12.75">
      <c r="A732" s="1"/>
      <c r="B732" s="5"/>
      <c r="C732" s="3"/>
      <c r="D732" s="3"/>
      <c r="E732" s="9"/>
    </row>
    <row r="733" spans="1:5" s="28" customFormat="1" ht="12.75">
      <c r="A733" s="1"/>
      <c r="B733" s="5"/>
      <c r="C733" s="3"/>
      <c r="D733" s="3"/>
      <c r="E733" s="9"/>
    </row>
    <row r="734" spans="1:5" s="28" customFormat="1" ht="12.75">
      <c r="A734" s="1"/>
      <c r="B734" s="5"/>
      <c r="C734" s="3"/>
      <c r="D734" s="3"/>
      <c r="E734" s="9"/>
    </row>
    <row r="735" spans="1:5" s="28" customFormat="1" ht="12.75">
      <c r="A735" s="1"/>
      <c r="B735" s="5"/>
      <c r="C735" s="3"/>
      <c r="D735" s="3"/>
      <c r="E735" s="9"/>
    </row>
    <row r="736" spans="1:5" s="28" customFormat="1" ht="12.75">
      <c r="A736" s="1"/>
      <c r="B736" s="5"/>
      <c r="C736" s="3"/>
      <c r="D736" s="3"/>
      <c r="E736" s="9"/>
    </row>
    <row r="737" spans="1:5" s="28" customFormat="1" ht="12.75">
      <c r="A737" s="1"/>
      <c r="B737" s="5"/>
      <c r="C737" s="3"/>
      <c r="D737" s="3"/>
      <c r="E737" s="9"/>
    </row>
    <row r="738" spans="1:5" s="28" customFormat="1" ht="12.75">
      <c r="A738" s="1"/>
      <c r="B738" s="5"/>
      <c r="C738" s="3"/>
      <c r="D738" s="3"/>
      <c r="E738" s="9"/>
    </row>
    <row r="739" spans="1:5" s="28" customFormat="1" ht="12.75">
      <c r="A739" s="1"/>
      <c r="B739" s="5"/>
      <c r="C739" s="3"/>
      <c r="D739" s="3"/>
      <c r="E739" s="9"/>
    </row>
    <row r="740" spans="1:5" s="28" customFormat="1" ht="12.75">
      <c r="A740" s="1"/>
      <c r="B740" s="5"/>
      <c r="C740" s="3"/>
      <c r="D740" s="3"/>
      <c r="E740" s="9"/>
    </row>
    <row r="741" spans="1:5" s="28" customFormat="1" ht="12.75">
      <c r="A741" s="1"/>
      <c r="B741" s="5"/>
      <c r="C741" s="3"/>
      <c r="D741" s="3"/>
      <c r="E741" s="9"/>
    </row>
    <row r="742" spans="1:5" s="28" customFormat="1" ht="12.75">
      <c r="A742" s="1"/>
      <c r="B742" s="5"/>
      <c r="C742" s="3"/>
      <c r="D742" s="3"/>
      <c r="E742" s="9"/>
    </row>
    <row r="743" spans="1:5" s="28" customFormat="1" ht="12.75">
      <c r="A743" s="1"/>
      <c r="B743" s="5"/>
      <c r="C743" s="3"/>
      <c r="D743" s="3"/>
      <c r="E743" s="9"/>
    </row>
    <row r="744" spans="1:5" s="28" customFormat="1" ht="12.75">
      <c r="A744" s="1"/>
      <c r="B744" s="5"/>
      <c r="C744" s="3"/>
      <c r="D744" s="3"/>
      <c r="E744" s="9"/>
    </row>
    <row r="745" spans="1:5" s="28" customFormat="1" ht="12.75">
      <c r="A745" s="1"/>
      <c r="B745" s="5"/>
      <c r="C745" s="3"/>
      <c r="D745" s="3"/>
      <c r="E745" s="9"/>
    </row>
    <row r="746" spans="1:5" s="28" customFormat="1" ht="12.75">
      <c r="A746" s="1"/>
      <c r="B746" s="5"/>
      <c r="C746" s="3"/>
      <c r="D746" s="3"/>
      <c r="E746" s="9"/>
    </row>
    <row r="747" spans="1:5" s="28" customFormat="1" ht="12.75">
      <c r="A747" s="1"/>
      <c r="B747" s="5"/>
      <c r="C747" s="3"/>
      <c r="D747" s="3"/>
      <c r="E747" s="9"/>
    </row>
    <row r="748" spans="1:5" s="28" customFormat="1" ht="12.75">
      <c r="A748" s="1"/>
      <c r="B748" s="5"/>
      <c r="C748" s="3"/>
      <c r="D748" s="3"/>
      <c r="E748" s="9"/>
    </row>
    <row r="749" spans="1:5" s="28" customFormat="1" ht="12.75">
      <c r="A749" s="1"/>
      <c r="B749" s="5"/>
      <c r="C749" s="3"/>
      <c r="D749" s="3"/>
      <c r="E749" s="9"/>
    </row>
    <row r="750" spans="1:5" s="28" customFormat="1" ht="12.75">
      <c r="A750" s="1"/>
      <c r="B750" s="5"/>
      <c r="C750" s="3"/>
      <c r="D750" s="3"/>
      <c r="E750" s="9"/>
    </row>
    <row r="751" spans="1:5" s="28" customFormat="1" ht="12.75">
      <c r="A751" s="1"/>
      <c r="B751" s="5"/>
      <c r="C751" s="3"/>
      <c r="D751" s="3"/>
      <c r="E751" s="9"/>
    </row>
    <row r="752" spans="1:5" s="28" customFormat="1" ht="12.75">
      <c r="A752" s="1"/>
      <c r="B752" s="5"/>
      <c r="C752" s="3"/>
      <c r="D752" s="3"/>
      <c r="E752" s="9"/>
    </row>
    <row r="753" spans="1:5" s="28" customFormat="1" ht="12.75">
      <c r="A753" s="1"/>
      <c r="B753" s="5"/>
      <c r="C753" s="3"/>
      <c r="D753" s="3"/>
      <c r="E753" s="9"/>
    </row>
    <row r="754" spans="1:5" s="28" customFormat="1" ht="12.75">
      <c r="A754" s="1"/>
      <c r="B754" s="5"/>
      <c r="C754" s="3"/>
      <c r="D754" s="3"/>
      <c r="E754" s="9"/>
    </row>
    <row r="755" spans="1:5" s="28" customFormat="1" ht="12.75">
      <c r="A755" s="1"/>
      <c r="B755" s="5"/>
      <c r="C755" s="3"/>
      <c r="D755" s="3"/>
      <c r="E755" s="9"/>
    </row>
    <row r="756" spans="1:5" s="28" customFormat="1" ht="12.75">
      <c r="A756" s="1"/>
      <c r="B756" s="5"/>
      <c r="C756" s="3"/>
      <c r="D756" s="3"/>
      <c r="E756" s="9"/>
    </row>
    <row r="757" spans="1:5" s="28" customFormat="1" ht="12.75">
      <c r="A757" s="1"/>
      <c r="B757" s="5"/>
      <c r="C757" s="3"/>
      <c r="D757" s="3"/>
      <c r="E757" s="9"/>
    </row>
    <row r="758" spans="1:5" s="28" customFormat="1" ht="12.75">
      <c r="A758" s="1"/>
      <c r="B758" s="5"/>
      <c r="C758" s="3"/>
      <c r="D758" s="3"/>
      <c r="E758" s="9"/>
    </row>
    <row r="759" spans="1:5" s="28" customFormat="1" ht="12.75">
      <c r="A759" s="1"/>
      <c r="B759" s="5"/>
      <c r="C759" s="3"/>
      <c r="D759" s="3"/>
      <c r="E759" s="9"/>
    </row>
    <row r="760" spans="1:5" s="28" customFormat="1" ht="12.75">
      <c r="A760" s="1"/>
      <c r="B760" s="5"/>
      <c r="C760" s="3"/>
      <c r="D760" s="3"/>
      <c r="E760" s="9"/>
    </row>
    <row r="761" spans="1:5" s="28" customFormat="1" ht="12.75">
      <c r="A761" s="1"/>
      <c r="B761" s="5"/>
      <c r="C761" s="3"/>
      <c r="D761" s="3"/>
      <c r="E761" s="9"/>
    </row>
    <row r="762" spans="1:5" s="28" customFormat="1" ht="12.75">
      <c r="A762" s="1"/>
      <c r="B762" s="5"/>
      <c r="C762" s="3"/>
      <c r="D762" s="3"/>
      <c r="E762" s="9"/>
    </row>
    <row r="763" spans="1:5" s="28" customFormat="1" ht="12.75">
      <c r="A763" s="1"/>
      <c r="B763" s="5"/>
      <c r="C763" s="3"/>
      <c r="D763" s="3"/>
      <c r="E763" s="9"/>
    </row>
    <row r="764" spans="1:5" s="28" customFormat="1" ht="12.75">
      <c r="A764" s="1"/>
      <c r="B764" s="5"/>
      <c r="C764" s="3"/>
      <c r="D764" s="3"/>
      <c r="E764" s="9"/>
    </row>
    <row r="765" spans="1:5" s="28" customFormat="1" ht="12.75">
      <c r="A765" s="1"/>
      <c r="B765" s="5"/>
      <c r="C765" s="3"/>
      <c r="D765" s="3"/>
      <c r="E765" s="9"/>
    </row>
    <row r="766" spans="1:5" s="28" customFormat="1" ht="12.75">
      <c r="A766" s="1"/>
      <c r="B766" s="5"/>
      <c r="C766" s="3"/>
      <c r="D766" s="3"/>
      <c r="E766" s="9"/>
    </row>
    <row r="767" spans="1:5" s="28" customFormat="1" ht="12.75">
      <c r="A767" s="1"/>
      <c r="B767" s="5"/>
      <c r="C767" s="3"/>
      <c r="D767" s="3"/>
      <c r="E767" s="9"/>
    </row>
    <row r="768" spans="1:5" s="28" customFormat="1" ht="12.75">
      <c r="A768" s="1"/>
      <c r="B768" s="5"/>
      <c r="C768" s="3"/>
      <c r="D768" s="3"/>
      <c r="E768" s="9"/>
    </row>
    <row r="769" spans="1:5" s="28" customFormat="1" ht="12.75">
      <c r="A769" s="1"/>
      <c r="B769" s="5"/>
      <c r="C769" s="3"/>
      <c r="D769" s="3"/>
      <c r="E769" s="9"/>
    </row>
    <row r="770" spans="1:5" s="28" customFormat="1" ht="12.75">
      <c r="A770" s="1"/>
      <c r="B770" s="5"/>
      <c r="C770" s="3"/>
      <c r="D770" s="3"/>
      <c r="E770" s="9"/>
    </row>
    <row r="771" spans="1:5" s="28" customFormat="1" ht="12.75">
      <c r="A771" s="1"/>
      <c r="B771" s="5"/>
      <c r="C771" s="3"/>
      <c r="D771" s="3"/>
      <c r="E771" s="9"/>
    </row>
    <row r="772" spans="1:5" s="28" customFormat="1" ht="12.75">
      <c r="A772" s="1"/>
      <c r="B772" s="5"/>
      <c r="C772" s="3"/>
      <c r="D772" s="3"/>
      <c r="E772" s="9"/>
    </row>
    <row r="773" spans="1:5" s="28" customFormat="1" ht="12.75">
      <c r="A773" s="1"/>
      <c r="B773" s="5"/>
      <c r="C773" s="3"/>
      <c r="D773" s="3"/>
      <c r="E773" s="9"/>
    </row>
    <row r="774" spans="1:5" s="28" customFormat="1" ht="12.75">
      <c r="A774" s="1"/>
      <c r="B774" s="5"/>
      <c r="C774" s="3"/>
      <c r="D774" s="3"/>
      <c r="E774" s="9"/>
    </row>
    <row r="775" spans="1:5" s="28" customFormat="1" ht="12.75">
      <c r="A775" s="1"/>
      <c r="B775" s="5"/>
      <c r="C775" s="3"/>
      <c r="D775" s="3"/>
      <c r="E775" s="9"/>
    </row>
    <row r="776" spans="1:5" s="28" customFormat="1" ht="12.75">
      <c r="A776" s="1"/>
      <c r="B776" s="5"/>
      <c r="C776" s="3"/>
      <c r="D776" s="3"/>
      <c r="E776" s="9"/>
    </row>
    <row r="777" spans="1:5" s="28" customFormat="1" ht="12.75">
      <c r="A777" s="1"/>
      <c r="B777" s="5"/>
      <c r="C777" s="3"/>
      <c r="D777" s="3"/>
      <c r="E777" s="9"/>
    </row>
    <row r="778" spans="1:5" s="28" customFormat="1" ht="12.75">
      <c r="A778" s="1"/>
      <c r="B778" s="5"/>
      <c r="C778" s="3"/>
      <c r="D778" s="3"/>
      <c r="E778" s="9"/>
    </row>
    <row r="779" spans="1:5" s="28" customFormat="1" ht="12.75">
      <c r="A779" s="1"/>
      <c r="B779" s="5"/>
      <c r="C779" s="3"/>
      <c r="D779" s="3"/>
      <c r="E779" s="9"/>
    </row>
    <row r="780" spans="1:5" s="28" customFormat="1" ht="12.75">
      <c r="A780" s="1"/>
      <c r="B780" s="5"/>
      <c r="C780" s="3"/>
      <c r="D780" s="3"/>
      <c r="E780" s="9"/>
    </row>
    <row r="781" spans="1:5" s="28" customFormat="1" ht="12.75">
      <c r="A781" s="1"/>
      <c r="B781" s="5"/>
      <c r="C781" s="3"/>
      <c r="D781" s="3"/>
      <c r="E781" s="9"/>
    </row>
    <row r="782" spans="1:5" s="28" customFormat="1" ht="12.75">
      <c r="A782" s="1"/>
      <c r="B782" s="5"/>
      <c r="C782" s="3"/>
      <c r="D782" s="3"/>
      <c r="E782" s="9"/>
    </row>
    <row r="783" spans="1:5" s="28" customFormat="1" ht="12.75">
      <c r="A783" s="1"/>
      <c r="B783" s="5"/>
      <c r="C783" s="3"/>
      <c r="D783" s="3"/>
      <c r="E783" s="9"/>
    </row>
    <row r="784" spans="1:5" s="28" customFormat="1" ht="12.75">
      <c r="A784" s="1"/>
      <c r="B784" s="5"/>
      <c r="C784" s="3"/>
      <c r="D784" s="3"/>
      <c r="E784" s="9"/>
    </row>
    <row r="785" spans="1:5" s="28" customFormat="1" ht="12.75">
      <c r="A785" s="1"/>
      <c r="B785" s="5"/>
      <c r="C785" s="3"/>
      <c r="D785" s="3"/>
      <c r="E785" s="9"/>
    </row>
    <row r="786" spans="1:5" s="28" customFormat="1" ht="12.75">
      <c r="A786" s="1"/>
      <c r="B786" s="5"/>
      <c r="C786" s="3"/>
      <c r="D786" s="3"/>
      <c r="E786" s="9"/>
    </row>
    <row r="787" spans="1:5" s="28" customFormat="1" ht="12.75">
      <c r="A787" s="1"/>
      <c r="B787" s="5"/>
      <c r="C787" s="3"/>
      <c r="D787" s="3"/>
      <c r="E787" s="9"/>
    </row>
    <row r="788" spans="1:5" s="28" customFormat="1" ht="12.75">
      <c r="A788" s="1"/>
      <c r="B788" s="5"/>
      <c r="C788" s="3"/>
      <c r="D788" s="3"/>
      <c r="E788" s="9"/>
    </row>
    <row r="789" spans="1:5" s="28" customFormat="1" ht="12.75">
      <c r="A789" s="1"/>
      <c r="B789" s="5"/>
      <c r="C789" s="3"/>
      <c r="D789" s="3"/>
      <c r="E789" s="9"/>
    </row>
    <row r="790" spans="1:5" s="28" customFormat="1" ht="12.75">
      <c r="A790" s="1"/>
      <c r="B790" s="5"/>
      <c r="C790" s="3"/>
      <c r="D790" s="3"/>
      <c r="E790" s="9"/>
    </row>
    <row r="791" spans="1:5" s="28" customFormat="1" ht="12.75">
      <c r="A791" s="1"/>
      <c r="B791" s="5"/>
      <c r="C791" s="3"/>
      <c r="D791" s="3"/>
      <c r="E791" s="9"/>
    </row>
    <row r="792" spans="1:5" s="28" customFormat="1" ht="12.75">
      <c r="A792" s="1"/>
      <c r="B792" s="5"/>
      <c r="C792" s="3"/>
      <c r="D792" s="3"/>
      <c r="E792" s="9"/>
    </row>
    <row r="793" spans="1:5" s="28" customFormat="1" ht="12.75">
      <c r="A793" s="1"/>
      <c r="B793" s="5"/>
      <c r="C793" s="3"/>
      <c r="D793" s="3"/>
      <c r="E793" s="9"/>
    </row>
    <row r="794" spans="1:5" s="28" customFormat="1" ht="12.75">
      <c r="A794" s="1"/>
      <c r="B794" s="5"/>
      <c r="C794" s="3"/>
      <c r="D794" s="3"/>
      <c r="E794" s="9"/>
    </row>
    <row r="795" spans="1:5" s="28" customFormat="1" ht="12.75">
      <c r="A795" s="1"/>
      <c r="B795" s="5"/>
      <c r="C795" s="3"/>
      <c r="D795" s="3"/>
      <c r="E795" s="9"/>
    </row>
    <row r="796" spans="1:5" s="28" customFormat="1" ht="12.75">
      <c r="A796" s="1"/>
      <c r="B796" s="5"/>
      <c r="C796" s="3"/>
      <c r="D796" s="3"/>
      <c r="E796" s="9"/>
    </row>
    <row r="797" spans="1:5" s="28" customFormat="1" ht="12.75">
      <c r="A797" s="1"/>
      <c r="B797" s="5"/>
      <c r="C797" s="3"/>
      <c r="D797" s="3"/>
      <c r="E797" s="9"/>
    </row>
    <row r="798" spans="1:5" s="28" customFormat="1" ht="12.75">
      <c r="A798" s="1"/>
      <c r="B798" s="5"/>
      <c r="C798" s="3"/>
      <c r="D798" s="3"/>
      <c r="E798" s="9"/>
    </row>
    <row r="799" spans="1:5" s="28" customFormat="1" ht="12.75">
      <c r="A799" s="1"/>
      <c r="B799" s="5"/>
      <c r="C799" s="3"/>
      <c r="D799" s="3"/>
      <c r="E799" s="9"/>
    </row>
    <row r="800" spans="1:5" s="28" customFormat="1" ht="12.75">
      <c r="A800" s="1"/>
      <c r="B800" s="5"/>
      <c r="C800" s="3"/>
      <c r="D800" s="3"/>
      <c r="E800" s="9"/>
    </row>
    <row r="801" spans="1:5" s="28" customFormat="1" ht="12.75">
      <c r="A801" s="1"/>
      <c r="B801" s="5"/>
      <c r="C801" s="3"/>
      <c r="D801" s="3"/>
      <c r="E801" s="9"/>
    </row>
    <row r="802" spans="1:5" s="28" customFormat="1" ht="12.75">
      <c r="A802" s="1"/>
      <c r="B802" s="5"/>
      <c r="C802" s="3"/>
      <c r="D802" s="3"/>
      <c r="E802" s="9"/>
    </row>
    <row r="803" spans="1:5" s="28" customFormat="1" ht="12.75">
      <c r="A803" s="1"/>
      <c r="B803" s="5"/>
      <c r="C803" s="3"/>
      <c r="D803" s="3"/>
      <c r="E803" s="9"/>
    </row>
    <row r="804" spans="1:5" s="28" customFormat="1" ht="12.75">
      <c r="A804" s="1"/>
      <c r="B804" s="5"/>
      <c r="C804" s="3"/>
      <c r="D804" s="3"/>
      <c r="E804" s="9"/>
    </row>
    <row r="805" spans="1:5" s="28" customFormat="1" ht="12.75">
      <c r="A805" s="1"/>
      <c r="B805" s="5"/>
      <c r="C805" s="3"/>
      <c r="D805" s="3"/>
      <c r="E805" s="9"/>
    </row>
    <row r="806" spans="1:5" s="28" customFormat="1" ht="12.75">
      <c r="A806" s="1"/>
      <c r="B806" s="5"/>
      <c r="C806" s="3"/>
      <c r="D806" s="3"/>
      <c r="E806" s="9"/>
    </row>
    <row r="807" spans="1:5" s="28" customFormat="1" ht="12.75">
      <c r="A807" s="1"/>
      <c r="B807" s="5"/>
      <c r="C807" s="3"/>
      <c r="D807" s="3"/>
      <c r="E807" s="9"/>
    </row>
    <row r="808" spans="1:5" s="28" customFormat="1" ht="12.75">
      <c r="A808" s="1"/>
      <c r="B808" s="5"/>
      <c r="C808" s="3"/>
      <c r="D808" s="3"/>
      <c r="E808" s="9"/>
    </row>
    <row r="809" spans="1:5" s="28" customFormat="1" ht="12.75">
      <c r="A809" s="1"/>
      <c r="B809" s="5"/>
      <c r="C809" s="3"/>
      <c r="D809" s="3"/>
      <c r="E809" s="9"/>
    </row>
    <row r="810" spans="1:5" s="28" customFormat="1" ht="12.75">
      <c r="A810" s="1"/>
      <c r="B810" s="5"/>
      <c r="C810" s="3"/>
      <c r="D810" s="3"/>
      <c r="E810" s="9"/>
    </row>
    <row r="811" spans="1:5" s="28" customFormat="1" ht="12.75">
      <c r="A811" s="1"/>
      <c r="B811" s="5"/>
      <c r="C811" s="3"/>
      <c r="D811" s="3"/>
      <c r="E811" s="9"/>
    </row>
  </sheetData>
  <mergeCells count="1">
    <mergeCell ref="A11:E12"/>
  </mergeCells>
  <printOptions/>
  <pageMargins left="0" right="0.47" top="0.17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progress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glazunov</dc:creator>
  <cp:keywords/>
  <dc:description/>
  <cp:lastModifiedBy>glazunov</cp:lastModifiedBy>
  <dcterms:created xsi:type="dcterms:W3CDTF">2014-09-15T10:44:58Z</dcterms:created>
  <dcterms:modified xsi:type="dcterms:W3CDTF">2014-09-15T12:06:21Z</dcterms:modified>
  <cp:category/>
  <cp:version/>
  <cp:contentType/>
  <cp:contentStatus/>
</cp:coreProperties>
</file>